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480" yWindow="192" windowWidth="14376" windowHeight="7992"/>
  </bookViews>
  <sheets>
    <sheet name="格式38" sheetId="2" r:id="rId1"/>
  </sheets>
  <definedNames>
    <definedName name="_xlnm._FilterDatabase" localSheetId="0" hidden="1">格式38!$A$1:$AC$6</definedName>
    <definedName name="_xlnm.Print_Area" localSheetId="0">格式38!$A$1:$AC$12</definedName>
    <definedName name="_xlnm.Print_Titles" localSheetId="0">格式38!$1:$6</definedName>
  </definedNames>
  <calcPr calcId="145621"/>
</workbook>
</file>

<file path=xl/calcChain.xml><?xml version="1.0" encoding="utf-8"?>
<calcChain xmlns="http://schemas.openxmlformats.org/spreadsheetml/2006/main">
  <c r="AD9" i="2" l="1"/>
  <c r="J8" i="2" l="1"/>
  <c r="K10" i="2"/>
  <c r="M8" i="2" l="1"/>
  <c r="U8" i="2" s="1"/>
  <c r="L8" i="2"/>
  <c r="T8" i="2" s="1"/>
  <c r="K8" i="2"/>
  <c r="S8" i="2" s="1"/>
  <c r="F8" i="2"/>
  <c r="M7" i="2"/>
  <c r="L7" i="2"/>
  <c r="K7" i="2"/>
  <c r="S7" i="2" s="1"/>
  <c r="J7" i="2"/>
  <c r="F7" i="2"/>
  <c r="C7" i="2"/>
  <c r="M10" i="2"/>
  <c r="L10" i="2"/>
  <c r="J10" i="2"/>
  <c r="F10" i="2"/>
  <c r="C10" i="2"/>
  <c r="S10" i="2" s="1"/>
  <c r="R10" i="2" l="1"/>
  <c r="U7" i="2"/>
  <c r="T10" i="2"/>
  <c r="O7" i="2"/>
  <c r="Q7" i="2"/>
  <c r="P7" i="2"/>
  <c r="R7" i="2"/>
  <c r="Q8" i="2"/>
  <c r="P8" i="2"/>
  <c r="O8" i="2"/>
  <c r="R8" i="2"/>
  <c r="U10" i="2"/>
  <c r="O10" i="2"/>
  <c r="Q10" i="2"/>
  <c r="P10" i="2"/>
  <c r="T7" i="2"/>
  <c r="N8" i="2"/>
  <c r="V8" i="2" s="1"/>
  <c r="N10" i="2"/>
  <c r="V10" i="2" s="1"/>
  <c r="N7" i="2"/>
  <c r="V7" i="2" s="1"/>
  <c r="AD8" i="2"/>
  <c r="AD10" i="2" l="1"/>
  <c r="AD7" i="2"/>
</calcChain>
</file>

<file path=xl/sharedStrings.xml><?xml version="1.0" encoding="utf-8"?>
<sst xmlns="http://schemas.openxmlformats.org/spreadsheetml/2006/main" count="54" uniqueCount="46">
  <si>
    <t>單位：新臺幣千元</t>
    <phoneticPr fontId="2" type="noConversion"/>
  </si>
  <si>
    <t>計畫
總金額</t>
    <phoneticPr fontId="2" type="noConversion"/>
  </si>
  <si>
    <t>截至本
年度已
編列預
算數</t>
    <phoneticPr fontId="2" type="noConversion"/>
  </si>
  <si>
    <t>可支用預算數</t>
    <phoneticPr fontId="2" type="noConversion"/>
  </si>
  <si>
    <t>計畫執行進度</t>
  </si>
  <si>
    <t>預定</t>
  </si>
  <si>
    <t>實際</t>
  </si>
  <si>
    <t>應付數</t>
    <phoneticPr fontId="2" type="noConversion"/>
  </si>
  <si>
    <t>合計</t>
  </si>
  <si>
    <t>計畫
名稱</t>
    <phoneticPr fontId="2" type="noConversion"/>
  </si>
  <si>
    <t>執行數</t>
    <phoneticPr fontId="2" type="noConversion"/>
  </si>
  <si>
    <t>以前
年度</t>
    <phoneticPr fontId="2" type="noConversion"/>
  </si>
  <si>
    <t>本
年度</t>
    <phoneticPr fontId="2" type="noConversion"/>
  </si>
  <si>
    <t>合計</t>
    <phoneticPr fontId="2" type="noConversion"/>
  </si>
  <si>
    <t>本期
執行數</t>
    <phoneticPr fontId="2" type="noConversion"/>
  </si>
  <si>
    <t>累計
執行數</t>
    <phoneticPr fontId="2" type="noConversion"/>
  </si>
  <si>
    <t xml:space="preserve">本期執行數占
可支用預算數
百分比%
</t>
    <phoneticPr fontId="2" type="noConversion"/>
  </si>
  <si>
    <t xml:space="preserve">累計執行數占截
至本年度已編列
預算數百分比%
</t>
    <phoneticPr fontId="2" type="noConversion"/>
  </si>
  <si>
    <t>實現數</t>
    <phoneticPr fontId="2" type="noConversion"/>
  </si>
  <si>
    <t>賸餘數</t>
    <phoneticPr fontId="2" type="noConversion"/>
  </si>
  <si>
    <t>總累計％</t>
    <phoneticPr fontId="2" type="noConversion"/>
  </si>
  <si>
    <t>年累計％</t>
    <phoneticPr fontId="2" type="noConversion"/>
  </si>
  <si>
    <t>總計畫目標達成情形</t>
    <phoneticPr fontId="2" type="noConversion"/>
  </si>
  <si>
    <t>國家發展委員會</t>
    <phoneticPr fontId="1" type="noConversion"/>
  </si>
  <si>
    <t>檔案管理局</t>
    <phoneticPr fontId="1" type="noConversion"/>
  </si>
  <si>
    <t xml:space="preserve">中華民國 </t>
    <phoneticPr fontId="1" type="noConversion"/>
  </si>
  <si>
    <t>重大計畫執行</t>
    <phoneticPr fontId="1" type="noConversion"/>
  </si>
  <si>
    <t>績效報告表</t>
    <phoneticPr fontId="1" type="noConversion"/>
  </si>
  <si>
    <t>實現數占預算數％</t>
  </si>
  <si>
    <t>實現數占預算數％</t>
    <phoneticPr fontId="2" type="noConversion"/>
  </si>
  <si>
    <t>應付數占預算數％</t>
  </si>
  <si>
    <t>應付數占預算數％</t>
    <phoneticPr fontId="2" type="noConversion"/>
  </si>
  <si>
    <t>賸餘數占預算數％</t>
  </si>
  <si>
    <t>賸餘數占預算數％</t>
    <phoneticPr fontId="2" type="noConversion"/>
  </si>
  <si>
    <t>總計畫執行進度未達預期之原因及其改善措施</t>
    <phoneticPr fontId="2" type="noConversion"/>
  </si>
  <si>
    <t>107年度</t>
    <phoneticPr fontId="1" type="noConversion"/>
  </si>
  <si>
    <t>文書檔案數位變革計畫</t>
    <phoneticPr fontId="2" type="noConversion"/>
  </si>
  <si>
    <t>深化國家記憶第1期計畫</t>
    <phoneticPr fontId="2" type="noConversion"/>
  </si>
  <si>
    <t>國家檔案典藏及服務建設計畫</t>
    <phoneticPr fontId="1" type="noConversion"/>
  </si>
  <si>
    <t>執行數占預算數
百分比％</t>
    <phoneticPr fontId="2" type="noConversion"/>
  </si>
  <si>
    <t>執行未達90%之原因及改進措施</t>
    <phoneticPr fontId="2" type="noConversion"/>
  </si>
  <si>
    <t>本局委託內政部營建署代辦國家檔案館新建工程，依代辦協議書規定撥付營建署第1期代辦費，依營建署代辦工程經費收支報表，未支用數8,656,349元須於下年度繼續辦理，爰依各機關單位預算執行要點第39點規定，辦理預算保留事宜。後續將與營建署協調檢討，依該署實際執行工程所需，編列工程代辦費，以提高執行率。</t>
    <phoneticPr fontId="1" type="noConversion"/>
  </si>
  <si>
    <t>一、強化辦理民國38年以前國家檔案徵集、編整保存及研究加值。
(一)辦竣107推廣檔案研究應用獎勵活動及頒獎作業。
(二)完成國家檔案修護計24,066頁、國家檔案數位化計612,880頁；完成國家檔案描述6,200案及整理作業360公尺。
(三) 完成「臺灣農工業發展與轉型」檔案教學資源素材集，教學推廣活動共18場計872人參與；完成國家檔案權利盤點及預審計360,841頁；完成地圖展布展開幕及線上展覽系統、影像特展新莊展次及臺北、南投展次移展；辦理108、109年國家檔案展示內容審選研究；發行檔案樂活情報電子報第127-138期。
(四)完成國家檔案庫房溫溼度環境控制及安全維護作業。
二、落實推動國家檔案典藏均衡發展。
(一)完成行政院等111個機關次檔案移轉，檔案長度計2,195.96公尺。
(二)完成國防部與所屬後備指揮部民國39至81年檔案審選計8場次及檔案審選結果核定。
(三)辦理臺灣省政府原所屬機關檔案及農業相關機關管有檔案審選委託研究。
(四)辦竣107年機關計畫性檔案清理說明會2場次。
(五)審核通過機關檔案保存年限區分表計34個機關次。
三、加速推展檔案保存技術研發及多媒體檔案數位轉製修護。完成影音類國家檔案數位化轉製計錄影帶31捲及錄音帶45捲、電影片數位修復2捲；完成「電影片數位修復作業指引」。
四、建立各機關檔案風險管理制度及文書檔案專業分級培訓。
(一)完成107年文書流程管理研習班南部場次。
(二)本局自行辦理、與臺南市政府及臺東縣政府合作辦理107年檔案管理研習班共3場次、完成107年種子教師培訓班及回流訓練各1場次。
(三)完成機關檔案風險管理評估工具。
(四)完成24個機關檔案管理業務實地評核。
(五)完成107年文書及檔案主管聯繫會議。</t>
    <phoneticPr fontId="1" type="noConversion"/>
  </si>
  <si>
    <t>一、擴增國家檔案典藏質量與設施。
(一)辦理中央三級(含)以上及地方一級機關屆期移轉檔案審核計36機關次。
(二)107年3月15日完成本案土地撥用。
(二)107年5月2日評選出最優勝廠商九典聯合建築師事務所。
(三))107年9月25日審定規劃方案。
(四)107年12月13日基本設計成果函送行政院公共工程委員會審議，12月28日函復同意如數核列經費。
二、創造跨域加值。
完成2項格式轉置程式之開發及測試，並交付測試報告、原始碼及執行碼且完成審核及上線。</t>
    <phoneticPr fontId="1" type="noConversion"/>
  </si>
  <si>
    <t xml:space="preserve">一、推動文書檔案資訊業務標準化及資訊安全：
(一)持續輔導各機關進行全國共用公文電子交換系統移轉上線作業，完成24個統合交換中心建置，使用新公文電子交換系統主管機關為78個，比率為88.63% (共88個主管機關，逾2萬個使用機關(單位))。
(二)通過14家次公文及檔案管理資訊系統驗證作業，全國計達4,205個機關學校使用通過之驗證系統，更為精進文檔資訊系統標準化。
(三)辦理公文電子交換系統資訊安全管理規範自評與稽核作業，並完成24個統合交換中心巡檢作業，有助提升機關資安意識。
(四)完成全局資訊安全管理系統外部稽核作業，並通過ISO27001:2013國際資訊安全標準續審驗證。
(五)出席2018年資訊安全及密碼學國際會議，汲取相關專家研究成果，增進文檔系統資訊安全。
(六)辦理第六屆電子檔案管理技術國際研討會，計有美國、澳洲、荷蘭、杜拜、新加坡、馬來西亞、俄羅斯、泰國及巴西等國外專家學者與會。
二、節能減紙績效：
(一)107年度全國各機關(構)公文電子交換收發量逾1.28億件，每份公文以單掛號信25元計算，合計節省郵資約16.09億元。
(二)全國計有5,649個機關、學校實施線上簽核及5,667個機關、學校實施雙面列印作業，大量節省紙張用量。
</t>
    <phoneticPr fontId="1" type="noConversion"/>
  </si>
  <si>
    <t>三、促進檔案資源整合及資料開放：
(一)截至107年12月底止，共計開放124項文書檔案相關資料集，提供民眾運用，落實政府透明治理。
(二)跨域整合37所機關、學校等計98個資料庫網站，提供民眾一站查足之整合型服務，促進檔案資源整合。
(三)建置政治檔案應用專區及開放約18萬頁政治檔案影像，並於國家檔案資訊網公布約108萬頁檔案內容分析成果。
四、服務量能：
(一)為強化公文檔案管理資訊技術，辦理23場次教育訓練及說明會，計有2,260人次參訓，並提供57,260人次客戶諮詢服務。
(二)提供電子檔案技術服務計20家次，合計處理1,896個儲存媒體，以確保電子檔案長期可存取性，並接待13個國內外政府機關訪賓計113人次，以宣導電子檔案長期保存的重要性。</t>
    <phoneticPr fontId="1"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</si>
</sst>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76" formatCode="#,##0_);[Red]\(#,##0\)"/>
    <numFmt numFmtId="177" formatCode="#,##0_ "/>
    <numFmt numFmtId="178" formatCode="0.00_ "/>
  </numFmts>
  <fonts count="12" x14ac:knownFonts="1">
    <font>
      <sz val="12"/>
      <name val="新細明體"/>
      <family val="1"/>
      <charset val="136"/>
    </font>
    <font>
      <sz val="9"/>
      <name val="新細明體"/>
      <family val="1"/>
      <charset val="136"/>
    </font>
    <font>
      <sz val="9"/>
      <name val="細明體"/>
      <family val="3"/>
      <charset val="136"/>
    </font>
    <font>
      <sz val="12"/>
      <name val="新細明體"/>
      <family val="1"/>
      <charset val="136"/>
    </font>
    <font>
      <sz val="12"/>
      <name val="標楷體"/>
      <family val="4"/>
      <charset val="136"/>
    </font>
    <font>
      <b/>
      <sz val="16"/>
      <name val="標楷體"/>
      <family val="4"/>
      <charset val="136"/>
    </font>
    <font>
      <b/>
      <sz val="16"/>
      <name val="Arial"/>
      <family val="2"/>
    </font>
    <font>
      <sz val="16"/>
      <name val="Arial"/>
      <family val="2"/>
    </font>
    <font>
      <sz val="12"/>
      <name val="Arial"/>
      <family val="2"/>
    </font>
    <font>
      <sz val="11"/>
      <name val="標楷體"/>
      <family val="4"/>
      <charset val="136"/>
    </font>
    <font>
      <sz val="12"/>
      <name val="新細明體"/>
      <family val="1"/>
      <charset val="136"/>
      <scheme val="minor"/>
    </font>
    <font>
      <sz val="12"/>
      <color indexed="8"/>
      <name val="新細明體"/>
      <family val="1"/>
      <charset val="136"/>
      <scheme val="minor"/>
    </font>
  </fonts>
  <fills count="3">
    <fill>
      <patternFill patternType="none"/>
    </fill>
    <fill>
      <patternFill patternType="gray125"/>
    </fill>
    <fill>
      <patternFill patternType="solid">
        <fgColor theme="0"/>
        <bgColor indexed="64"/>
      </patternFill>
    </fill>
  </fills>
  <borders count="20">
    <border>
      <left/>
      <right/>
      <top/>
      <bottom/>
      <diagonal/>
    </border>
    <border>
      <left/>
      <right/>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s>
  <cellStyleXfs count="2">
    <xf numFmtId="0" fontId="0" fillId="0" borderId="0"/>
    <xf numFmtId="0" fontId="3" fillId="0" borderId="0">
      <alignment vertical="center"/>
    </xf>
  </cellStyleXfs>
  <cellXfs count="81">
    <xf numFmtId="0" fontId="0" fillId="0" borderId="0" xfId="0"/>
    <xf numFmtId="0" fontId="5" fillId="0" borderId="0" xfId="0" applyFont="1" applyFill="1" applyAlignment="1">
      <alignment horizontal="center"/>
    </xf>
    <xf numFmtId="0" fontId="6" fillId="0" borderId="0" xfId="0" applyFont="1" applyFill="1" applyAlignment="1">
      <alignment horizontal="center"/>
    </xf>
    <xf numFmtId="0" fontId="5" fillId="0" borderId="0" xfId="0" applyFont="1" applyFill="1" applyAlignment="1">
      <alignment horizontal="right"/>
    </xf>
    <xf numFmtId="0" fontId="5" fillId="0" borderId="0" xfId="0" applyFont="1" applyFill="1" applyAlignment="1">
      <alignment horizontal="left"/>
    </xf>
    <xf numFmtId="0" fontId="7" fillId="0" borderId="0" xfId="0" applyFont="1" applyFill="1"/>
    <xf numFmtId="0" fontId="4" fillId="0" borderId="1" xfId="0" applyFont="1" applyFill="1" applyBorder="1" applyAlignment="1"/>
    <xf numFmtId="0" fontId="4" fillId="0" borderId="1" xfId="0" applyFont="1" applyFill="1" applyBorder="1" applyAlignment="1">
      <alignment horizontal="right" vertical="center"/>
    </xf>
    <xf numFmtId="0" fontId="4" fillId="0" borderId="1" xfId="0" applyFont="1" applyFill="1" applyBorder="1" applyAlignment="1">
      <alignment vertical="center"/>
    </xf>
    <xf numFmtId="0" fontId="4" fillId="0" borderId="0" xfId="0" applyFont="1" applyFill="1" applyBorder="1" applyAlignment="1"/>
    <xf numFmtId="0" fontId="8" fillId="0" borderId="0" xfId="0" applyFont="1" applyFill="1"/>
    <xf numFmtId="0" fontId="4" fillId="0" borderId="0" xfId="0" applyFont="1" applyFill="1" applyAlignment="1">
      <alignment horizontal="right" vertical="center"/>
    </xf>
    <xf numFmtId="0" fontId="4" fillId="0" borderId="12" xfId="0" applyFont="1" applyFill="1" applyBorder="1" applyAlignment="1">
      <alignment horizontal="center" vertical="center" wrapText="1"/>
    </xf>
    <xf numFmtId="0" fontId="9" fillId="0" borderId="9" xfId="0" applyFont="1" applyFill="1" applyBorder="1" applyAlignment="1">
      <alignment horizontal="center" vertical="top" wrapText="1"/>
    </xf>
    <xf numFmtId="0" fontId="9" fillId="0" borderId="9" xfId="0" applyFont="1" applyFill="1" applyBorder="1" applyAlignment="1">
      <alignment horizontal="center" vertical="center" wrapText="1"/>
    </xf>
    <xf numFmtId="3" fontId="10" fillId="0" borderId="7" xfId="1" applyNumberFormat="1" applyFont="1" applyFill="1" applyBorder="1" applyAlignment="1">
      <alignment horizontal="right" vertical="top" wrapText="1"/>
    </xf>
    <xf numFmtId="0" fontId="11" fillId="0" borderId="7" xfId="0" applyFont="1" applyFill="1" applyBorder="1" applyAlignment="1">
      <alignment horizontal="center" vertical="top"/>
    </xf>
    <xf numFmtId="177" fontId="10" fillId="0" borderId="7" xfId="1" applyNumberFormat="1" applyFont="1" applyFill="1" applyBorder="1" applyAlignment="1">
      <alignment horizontal="right" vertical="top" wrapText="1"/>
    </xf>
    <xf numFmtId="0" fontId="11" fillId="0" borderId="7" xfId="0" applyFont="1" applyFill="1" applyBorder="1" applyAlignment="1">
      <alignment horizontal="center" vertical="top" wrapText="1"/>
    </xf>
    <xf numFmtId="0" fontId="11" fillId="0" borderId="10" xfId="0" applyFont="1" applyFill="1" applyBorder="1" applyAlignment="1">
      <alignment horizontal="left" vertical="top" wrapText="1"/>
    </xf>
    <xf numFmtId="3" fontId="10" fillId="0" borderId="15" xfId="1" applyNumberFormat="1" applyFont="1" applyFill="1" applyBorder="1" applyAlignment="1">
      <alignment horizontal="right" vertical="top" wrapText="1"/>
    </xf>
    <xf numFmtId="0" fontId="11" fillId="0" borderId="15" xfId="0" applyFont="1" applyFill="1" applyBorder="1" applyAlignment="1">
      <alignment horizontal="center" vertical="top"/>
    </xf>
    <xf numFmtId="177" fontId="10" fillId="0" borderId="15" xfId="1" applyNumberFormat="1" applyFont="1" applyFill="1" applyBorder="1" applyAlignment="1">
      <alignment horizontal="right" vertical="top" wrapText="1"/>
    </xf>
    <xf numFmtId="176" fontId="11" fillId="0" borderId="7" xfId="0" applyNumberFormat="1" applyFont="1" applyFill="1" applyBorder="1" applyAlignment="1">
      <alignment vertical="top"/>
    </xf>
    <xf numFmtId="176" fontId="11" fillId="0" borderId="7" xfId="0" applyNumberFormat="1" applyFont="1" applyFill="1" applyBorder="1" applyAlignment="1">
      <alignment horizontal="right" vertical="top"/>
    </xf>
    <xf numFmtId="176" fontId="10" fillId="0" borderId="7" xfId="1" applyNumberFormat="1" applyFont="1" applyFill="1" applyBorder="1" applyAlignment="1">
      <alignment horizontal="right" vertical="top" wrapText="1"/>
    </xf>
    <xf numFmtId="177" fontId="11" fillId="0" borderId="7" xfId="0" applyNumberFormat="1" applyFont="1" applyFill="1" applyBorder="1" applyAlignment="1">
      <alignment vertical="top"/>
    </xf>
    <xf numFmtId="0" fontId="11" fillId="0" borderId="7" xfId="0" applyFont="1" applyFill="1" applyBorder="1" applyAlignment="1">
      <alignment vertical="top"/>
    </xf>
    <xf numFmtId="0" fontId="11" fillId="0" borderId="10" xfId="0" applyFont="1" applyFill="1" applyBorder="1" applyAlignment="1">
      <alignment vertical="top" wrapText="1"/>
    </xf>
    <xf numFmtId="0" fontId="11" fillId="0" borderId="14" xfId="0" applyFont="1" applyFill="1" applyBorder="1" applyAlignment="1">
      <alignment vertical="top" wrapText="1"/>
    </xf>
    <xf numFmtId="176" fontId="11" fillId="0" borderId="15" xfId="0" applyNumberFormat="1" applyFont="1" applyFill="1" applyBorder="1" applyAlignment="1">
      <alignment vertical="top"/>
    </xf>
    <xf numFmtId="176" fontId="11" fillId="0" borderId="15" xfId="0" applyNumberFormat="1" applyFont="1" applyFill="1" applyBorder="1" applyAlignment="1">
      <alignment horizontal="right" vertical="top"/>
    </xf>
    <xf numFmtId="176" fontId="10" fillId="0" borderId="15" xfId="1" applyNumberFormat="1" applyFont="1" applyFill="1" applyBorder="1" applyAlignment="1">
      <alignment horizontal="right" vertical="top" wrapText="1"/>
    </xf>
    <xf numFmtId="177" fontId="11" fillId="0" borderId="15" xfId="0" applyNumberFormat="1" applyFont="1" applyFill="1" applyBorder="1" applyAlignment="1">
      <alignment vertical="top"/>
    </xf>
    <xf numFmtId="0" fontId="11" fillId="0" borderId="15" xfId="0" applyFont="1" applyFill="1" applyBorder="1" applyAlignment="1">
      <alignment vertical="top"/>
    </xf>
    <xf numFmtId="0" fontId="11" fillId="0" borderId="16" xfId="0" applyFont="1" applyFill="1" applyBorder="1" applyAlignment="1">
      <alignment vertical="top" wrapText="1"/>
    </xf>
    <xf numFmtId="0" fontId="4" fillId="0" borderId="9" xfId="0" applyFont="1" applyFill="1" applyBorder="1" applyAlignment="1">
      <alignment horizontal="center" vertical="center" wrapText="1"/>
    </xf>
    <xf numFmtId="0" fontId="11" fillId="0" borderId="15" xfId="0" applyFont="1" applyFill="1" applyBorder="1" applyAlignment="1">
      <alignment horizontal="center" vertical="top" wrapText="1"/>
    </xf>
    <xf numFmtId="178" fontId="10" fillId="0" borderId="6" xfId="1" applyNumberFormat="1" applyFont="1" applyFill="1" applyBorder="1" applyAlignment="1">
      <alignment horizontal="justify" vertical="top" wrapText="1"/>
    </xf>
    <xf numFmtId="178" fontId="10" fillId="0" borderId="14" xfId="1" applyNumberFormat="1" applyFont="1" applyFill="1" applyBorder="1" applyAlignment="1">
      <alignment horizontal="justify" vertical="top" wrapText="1"/>
    </xf>
    <xf numFmtId="178" fontId="11" fillId="0" borderId="6" xfId="0" applyNumberFormat="1" applyFont="1" applyFill="1" applyBorder="1" applyAlignment="1">
      <alignment horizontal="justify" vertical="top" wrapText="1"/>
    </xf>
    <xf numFmtId="0" fontId="11" fillId="2" borderId="7" xfId="0" applyFont="1" applyFill="1" applyBorder="1" applyAlignment="1">
      <alignment vertical="top" wrapText="1"/>
    </xf>
    <xf numFmtId="178" fontId="10" fillId="0" borderId="2" xfId="1" applyNumberFormat="1" applyFont="1" applyFill="1" applyBorder="1" applyAlignment="1">
      <alignment horizontal="justify" vertical="top" wrapText="1"/>
    </xf>
    <xf numFmtId="3" fontId="10" fillId="0" borderId="3" xfId="1" applyNumberFormat="1" applyFont="1" applyFill="1" applyBorder="1" applyAlignment="1">
      <alignment horizontal="right" vertical="top" wrapText="1"/>
    </xf>
    <xf numFmtId="0" fontId="11" fillId="0" borderId="3" xfId="0" applyFont="1" applyFill="1" applyBorder="1" applyAlignment="1">
      <alignment horizontal="center" vertical="top"/>
    </xf>
    <xf numFmtId="0" fontId="11" fillId="0" borderId="3" xfId="0" applyFont="1" applyFill="1" applyBorder="1" applyAlignment="1">
      <alignment horizontal="right" vertical="top"/>
    </xf>
    <xf numFmtId="177" fontId="10" fillId="0" borderId="3" xfId="1" applyNumberFormat="1" applyFont="1" applyFill="1" applyBorder="1" applyAlignment="1">
      <alignment horizontal="right" vertical="top" wrapText="1"/>
    </xf>
    <xf numFmtId="0" fontId="11" fillId="0" borderId="3" xfId="0" applyFont="1" applyFill="1" applyBorder="1" applyAlignment="1">
      <alignment horizontal="center" vertical="top" wrapText="1"/>
    </xf>
    <xf numFmtId="0" fontId="10" fillId="0" borderId="5" xfId="0" applyFont="1" applyFill="1" applyBorder="1" applyAlignment="1">
      <alignment horizontal="left" vertical="top" wrapText="1"/>
    </xf>
    <xf numFmtId="0" fontId="11" fillId="0" borderId="16" xfId="0" applyFont="1" applyFill="1" applyBorder="1" applyAlignment="1">
      <alignment horizontal="left" vertical="top" wrapText="1"/>
    </xf>
    <xf numFmtId="0" fontId="9" fillId="0" borderId="3" xfId="0" applyFont="1" applyFill="1" applyBorder="1" applyAlignment="1">
      <alignment horizontal="center" vertical="center" wrapText="1"/>
    </xf>
    <xf numFmtId="0" fontId="9" fillId="0" borderId="7" xfId="0" applyFont="1" applyFill="1" applyBorder="1" applyAlignment="1">
      <alignment horizontal="center" vertical="center" wrapText="1"/>
    </xf>
    <xf numFmtId="0" fontId="9" fillId="0" borderId="12" xfId="0" applyFont="1" applyFill="1" applyBorder="1" applyAlignment="1">
      <alignment horizontal="center" vertical="center" wrapText="1"/>
    </xf>
    <xf numFmtId="0" fontId="4" fillId="0" borderId="17" xfId="0" applyFont="1" applyFill="1" applyBorder="1" applyAlignment="1">
      <alignment horizontal="center" vertical="center" wrapText="1"/>
    </xf>
    <xf numFmtId="0" fontId="0" fillId="0" borderId="18" xfId="0" applyFont="1" applyFill="1" applyBorder="1" applyAlignment="1">
      <alignment horizontal="center" vertical="center"/>
    </xf>
    <xf numFmtId="0" fontId="0" fillId="0" borderId="18" xfId="0" applyFill="1" applyBorder="1" applyAlignment="1">
      <alignment horizontal="center" vertical="center"/>
    </xf>
    <xf numFmtId="0" fontId="0" fillId="0" borderId="19" xfId="0" applyFill="1" applyBorder="1" applyAlignment="1">
      <alignment horizontal="center" vertical="center"/>
    </xf>
    <xf numFmtId="0" fontId="4" fillId="0" borderId="5" xfId="0" applyFont="1" applyFill="1" applyBorder="1" applyAlignment="1">
      <alignment horizontal="center" vertical="center" wrapText="1"/>
    </xf>
    <xf numFmtId="0" fontId="8" fillId="0" borderId="10" xfId="0" applyFont="1" applyFill="1" applyBorder="1" applyAlignment="1">
      <alignment horizontal="center" vertical="center" wrapText="1"/>
    </xf>
    <xf numFmtId="0" fontId="8" fillId="0" borderId="13" xfId="0" applyFont="1" applyFill="1" applyBorder="1" applyAlignment="1">
      <alignment horizontal="center" vertical="center" wrapText="1"/>
    </xf>
    <xf numFmtId="0" fontId="4" fillId="0" borderId="8" xfId="0" applyFont="1" applyFill="1" applyBorder="1" applyAlignment="1">
      <alignment horizontal="center" vertical="center" wrapText="1"/>
    </xf>
    <xf numFmtId="0" fontId="8" fillId="0" borderId="12" xfId="0" applyFont="1" applyFill="1" applyBorder="1" applyAlignment="1">
      <alignment horizontal="center" vertical="center" wrapText="1"/>
    </xf>
    <xf numFmtId="0" fontId="4" fillId="0" borderId="9" xfId="0" applyFont="1" applyFill="1" applyBorder="1" applyAlignment="1">
      <alignment horizontal="center" vertical="center" wrapText="1"/>
    </xf>
    <xf numFmtId="0" fontId="8" fillId="0" borderId="9" xfId="0" applyFont="1" applyFill="1" applyBorder="1" applyAlignment="1">
      <alignment horizontal="center" vertical="center" wrapText="1"/>
    </xf>
    <xf numFmtId="0" fontId="8" fillId="0" borderId="9" xfId="0" applyFont="1" applyFill="1" applyBorder="1" applyAlignment="1">
      <alignment horizontal="center" vertical="center"/>
    </xf>
    <xf numFmtId="0" fontId="9" fillId="0" borderId="4" xfId="0" applyFont="1" applyFill="1" applyBorder="1" applyAlignment="1">
      <alignment horizontal="center" vertical="center"/>
    </xf>
    <xf numFmtId="0" fontId="0" fillId="0" borderId="4" xfId="0" applyFont="1" applyFill="1" applyBorder="1" applyAlignment="1">
      <alignment horizontal="center" vertical="center"/>
    </xf>
    <xf numFmtId="0" fontId="4" fillId="0" borderId="9" xfId="0" applyFont="1" applyFill="1" applyBorder="1" applyAlignment="1">
      <alignment horizontal="center" vertical="justify" wrapText="1"/>
    </xf>
    <xf numFmtId="0" fontId="0" fillId="0" borderId="9" xfId="0" applyFont="1" applyFill="1" applyBorder="1" applyAlignment="1">
      <alignment horizontal="center"/>
    </xf>
    <xf numFmtId="0" fontId="9" fillId="0" borderId="9" xfId="0" applyFont="1" applyFill="1" applyBorder="1" applyAlignment="1">
      <alignment horizontal="center" vertical="center"/>
    </xf>
    <xf numFmtId="0" fontId="0" fillId="0" borderId="9" xfId="0" applyFont="1" applyFill="1" applyBorder="1" applyAlignment="1">
      <alignment horizontal="center" vertical="center"/>
    </xf>
    <xf numFmtId="0" fontId="4" fillId="0" borderId="2"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4" fillId="0" borderId="11"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8" fillId="0" borderId="7" xfId="0" applyFont="1" applyFill="1" applyBorder="1" applyAlignment="1">
      <alignment horizontal="center" vertical="center" wrapText="1"/>
    </xf>
    <xf numFmtId="0" fontId="8" fillId="0" borderId="12" xfId="0" applyFont="1" applyFill="1" applyBorder="1" applyAlignment="1">
      <alignment horizontal="center" vertical="center"/>
    </xf>
    <xf numFmtId="0" fontId="4" fillId="0" borderId="4"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4" fillId="0" borderId="4" xfId="0" applyFont="1" applyFill="1" applyBorder="1" applyAlignment="1">
      <alignment horizontal="center" vertical="center"/>
    </xf>
    <xf numFmtId="0" fontId="8" fillId="0" borderId="4" xfId="0" applyFont="1" applyFill="1" applyBorder="1" applyAlignment="1">
      <alignment horizontal="center" vertical="center"/>
    </xf>
  </cellXfs>
  <cellStyles count="2">
    <cellStyle name="一般" xfId="0" builtinId="0"/>
    <cellStyle name="一般_(審計部增加)101重大計畫執行績效報告表-修正"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佈景主題">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12"/>
  <sheetViews>
    <sheetView tabSelected="1" view="pageBreakPreview" zoomScale="50" zoomScaleNormal="60" zoomScaleSheetLayoutView="50" workbookViewId="0">
      <pane xSplit="1" ySplit="6" topLeftCell="B10" activePane="bottomRight" state="frozen"/>
      <selection pane="topRight" activeCell="B1" sqref="B1"/>
      <selection pane="bottomLeft" activeCell="A7" sqref="A7"/>
      <selection pane="bottomRight" activeCell="AC11" sqref="AC11"/>
    </sheetView>
  </sheetViews>
  <sheetFormatPr defaultRowHeight="15" x14ac:dyDescent="0.25"/>
  <cols>
    <col min="1" max="1" width="5.77734375" style="10" customWidth="1"/>
    <col min="2" max="2" width="10.109375" style="10" customWidth="1"/>
    <col min="3" max="3" width="8.109375" style="10" customWidth="1"/>
    <col min="4" max="4" width="3.44140625" style="10" customWidth="1"/>
    <col min="5" max="5" width="7.88671875" style="10" customWidth="1"/>
    <col min="6" max="6" width="8.109375" style="10" customWidth="1"/>
    <col min="7" max="7" width="8" style="10" customWidth="1"/>
    <col min="8" max="8" width="3.44140625" style="10" customWidth="1"/>
    <col min="9" max="9" width="4.5546875" style="10" customWidth="1"/>
    <col min="10" max="10" width="7.5546875" style="10" customWidth="1"/>
    <col min="11" max="11" width="8.33203125" style="10" customWidth="1"/>
    <col min="12" max="12" width="4" style="10" customWidth="1"/>
    <col min="13" max="13" width="4.5546875" style="10" customWidth="1"/>
    <col min="14" max="14" width="8.21875" style="10" customWidth="1"/>
    <col min="15" max="22" width="5" style="10" customWidth="1"/>
    <col min="23" max="23" width="14.109375" style="10" customWidth="1"/>
    <col min="24" max="27" width="5.5546875" style="10" customWidth="1"/>
    <col min="28" max="28" width="5.77734375" style="10" customWidth="1"/>
    <col min="29" max="29" width="90.6640625" style="10" customWidth="1"/>
    <col min="30" max="32" width="10.6640625" style="10" customWidth="1"/>
    <col min="33" max="256" width="9" style="10"/>
    <col min="257" max="257" width="3.109375" style="10" customWidth="1"/>
    <col min="258" max="258" width="3" style="10" customWidth="1"/>
    <col min="259" max="259" width="3.33203125" style="10" customWidth="1"/>
    <col min="260" max="260" width="3" style="10" customWidth="1"/>
    <col min="261" max="261" width="2.88671875" style="10" customWidth="1"/>
    <col min="262" max="262" width="3" style="10" customWidth="1"/>
    <col min="263" max="264" width="3.44140625" style="10" customWidth="1"/>
    <col min="265" max="265" width="3.109375" style="10" customWidth="1"/>
    <col min="266" max="266" width="2.77734375" style="10" customWidth="1"/>
    <col min="267" max="267" width="3.21875" style="10" customWidth="1"/>
    <col min="268" max="268" width="3.109375" style="10" customWidth="1"/>
    <col min="269" max="269" width="3.21875" style="10" customWidth="1"/>
    <col min="270" max="270" width="3.109375" style="10" customWidth="1"/>
    <col min="271" max="272" width="5" style="10" customWidth="1"/>
    <col min="273" max="273" width="4.88671875" style="10" customWidth="1"/>
    <col min="274" max="274" width="2.88671875" style="10" customWidth="1"/>
    <col min="275" max="275" width="5" style="10" customWidth="1"/>
    <col min="276" max="276" width="4.6640625" style="10" customWidth="1"/>
    <col min="277" max="277" width="4.88671875" style="10" customWidth="1"/>
    <col min="278" max="278" width="2.77734375" style="10" customWidth="1"/>
    <col min="279" max="279" width="3.6640625" style="10" customWidth="1"/>
    <col min="280" max="280" width="3" style="10" customWidth="1"/>
    <col min="281" max="281" width="3.109375" style="10" customWidth="1"/>
    <col min="282" max="282" width="2.88671875" style="10" customWidth="1"/>
    <col min="283" max="283" width="3.21875" style="10" customWidth="1"/>
    <col min="284" max="284" width="5" style="10" customWidth="1"/>
    <col min="285" max="285" width="3.21875" style="10" customWidth="1"/>
    <col min="286" max="288" width="10.6640625" style="10" customWidth="1"/>
    <col min="289" max="512" width="9" style="10"/>
    <col min="513" max="513" width="3.109375" style="10" customWidth="1"/>
    <col min="514" max="514" width="3" style="10" customWidth="1"/>
    <col min="515" max="515" width="3.33203125" style="10" customWidth="1"/>
    <col min="516" max="516" width="3" style="10" customWidth="1"/>
    <col min="517" max="517" width="2.88671875" style="10" customWidth="1"/>
    <col min="518" max="518" width="3" style="10" customWidth="1"/>
    <col min="519" max="520" width="3.44140625" style="10" customWidth="1"/>
    <col min="521" max="521" width="3.109375" style="10" customWidth="1"/>
    <col min="522" max="522" width="2.77734375" style="10" customWidth="1"/>
    <col min="523" max="523" width="3.21875" style="10" customWidth="1"/>
    <col min="524" max="524" width="3.109375" style="10" customWidth="1"/>
    <col min="525" max="525" width="3.21875" style="10" customWidth="1"/>
    <col min="526" max="526" width="3.109375" style="10" customWidth="1"/>
    <col min="527" max="528" width="5" style="10" customWidth="1"/>
    <col min="529" max="529" width="4.88671875" style="10" customWidth="1"/>
    <col min="530" max="530" width="2.88671875" style="10" customWidth="1"/>
    <col min="531" max="531" width="5" style="10" customWidth="1"/>
    <col min="532" max="532" width="4.6640625" style="10" customWidth="1"/>
    <col min="533" max="533" width="4.88671875" style="10" customWidth="1"/>
    <col min="534" max="534" width="2.77734375" style="10" customWidth="1"/>
    <col min="535" max="535" width="3.6640625" style="10" customWidth="1"/>
    <col min="536" max="536" width="3" style="10" customWidth="1"/>
    <col min="537" max="537" width="3.109375" style="10" customWidth="1"/>
    <col min="538" max="538" width="2.88671875" style="10" customWidth="1"/>
    <col min="539" max="539" width="3.21875" style="10" customWidth="1"/>
    <col min="540" max="540" width="5" style="10" customWidth="1"/>
    <col min="541" max="541" width="3.21875" style="10" customWidth="1"/>
    <col min="542" max="544" width="10.6640625" style="10" customWidth="1"/>
    <col min="545" max="768" width="9" style="10"/>
    <col min="769" max="769" width="3.109375" style="10" customWidth="1"/>
    <col min="770" max="770" width="3" style="10" customWidth="1"/>
    <col min="771" max="771" width="3.33203125" style="10" customWidth="1"/>
    <col min="772" max="772" width="3" style="10" customWidth="1"/>
    <col min="773" max="773" width="2.88671875" style="10" customWidth="1"/>
    <col min="774" max="774" width="3" style="10" customWidth="1"/>
    <col min="775" max="776" width="3.44140625" style="10" customWidth="1"/>
    <col min="777" max="777" width="3.109375" style="10" customWidth="1"/>
    <col min="778" max="778" width="2.77734375" style="10" customWidth="1"/>
    <col min="779" max="779" width="3.21875" style="10" customWidth="1"/>
    <col min="780" max="780" width="3.109375" style="10" customWidth="1"/>
    <col min="781" max="781" width="3.21875" style="10" customWidth="1"/>
    <col min="782" max="782" width="3.109375" style="10" customWidth="1"/>
    <col min="783" max="784" width="5" style="10" customWidth="1"/>
    <col min="785" max="785" width="4.88671875" style="10" customWidth="1"/>
    <col min="786" max="786" width="2.88671875" style="10" customWidth="1"/>
    <col min="787" max="787" width="5" style="10" customWidth="1"/>
    <col min="788" max="788" width="4.6640625" style="10" customWidth="1"/>
    <col min="789" max="789" width="4.88671875" style="10" customWidth="1"/>
    <col min="790" max="790" width="2.77734375" style="10" customWidth="1"/>
    <col min="791" max="791" width="3.6640625" style="10" customWidth="1"/>
    <col min="792" max="792" width="3" style="10" customWidth="1"/>
    <col min="793" max="793" width="3.109375" style="10" customWidth="1"/>
    <col min="794" max="794" width="2.88671875" style="10" customWidth="1"/>
    <col min="795" max="795" width="3.21875" style="10" customWidth="1"/>
    <col min="796" max="796" width="5" style="10" customWidth="1"/>
    <col min="797" max="797" width="3.21875" style="10" customWidth="1"/>
    <col min="798" max="800" width="10.6640625" style="10" customWidth="1"/>
    <col min="801" max="1024" width="9" style="10"/>
    <col min="1025" max="1025" width="3.109375" style="10" customWidth="1"/>
    <col min="1026" max="1026" width="3" style="10" customWidth="1"/>
    <col min="1027" max="1027" width="3.33203125" style="10" customWidth="1"/>
    <col min="1028" max="1028" width="3" style="10" customWidth="1"/>
    <col min="1029" max="1029" width="2.88671875" style="10" customWidth="1"/>
    <col min="1030" max="1030" width="3" style="10" customWidth="1"/>
    <col min="1031" max="1032" width="3.44140625" style="10" customWidth="1"/>
    <col min="1033" max="1033" width="3.109375" style="10" customWidth="1"/>
    <col min="1034" max="1034" width="2.77734375" style="10" customWidth="1"/>
    <col min="1035" max="1035" width="3.21875" style="10" customWidth="1"/>
    <col min="1036" max="1036" width="3.109375" style="10" customWidth="1"/>
    <col min="1037" max="1037" width="3.21875" style="10" customWidth="1"/>
    <col min="1038" max="1038" width="3.109375" style="10" customWidth="1"/>
    <col min="1039" max="1040" width="5" style="10" customWidth="1"/>
    <col min="1041" max="1041" width="4.88671875" style="10" customWidth="1"/>
    <col min="1042" max="1042" width="2.88671875" style="10" customWidth="1"/>
    <col min="1043" max="1043" width="5" style="10" customWidth="1"/>
    <col min="1044" max="1044" width="4.6640625" style="10" customWidth="1"/>
    <col min="1045" max="1045" width="4.88671875" style="10" customWidth="1"/>
    <col min="1046" max="1046" width="2.77734375" style="10" customWidth="1"/>
    <col min="1047" max="1047" width="3.6640625" style="10" customWidth="1"/>
    <col min="1048" max="1048" width="3" style="10" customWidth="1"/>
    <col min="1049" max="1049" width="3.109375" style="10" customWidth="1"/>
    <col min="1050" max="1050" width="2.88671875" style="10" customWidth="1"/>
    <col min="1051" max="1051" width="3.21875" style="10" customWidth="1"/>
    <col min="1052" max="1052" width="5" style="10" customWidth="1"/>
    <col min="1053" max="1053" width="3.21875" style="10" customWidth="1"/>
    <col min="1054" max="1056" width="10.6640625" style="10" customWidth="1"/>
    <col min="1057" max="1280" width="9" style="10"/>
    <col min="1281" max="1281" width="3.109375" style="10" customWidth="1"/>
    <col min="1282" max="1282" width="3" style="10" customWidth="1"/>
    <col min="1283" max="1283" width="3.33203125" style="10" customWidth="1"/>
    <col min="1284" max="1284" width="3" style="10" customWidth="1"/>
    <col min="1285" max="1285" width="2.88671875" style="10" customWidth="1"/>
    <col min="1286" max="1286" width="3" style="10" customWidth="1"/>
    <col min="1287" max="1288" width="3.44140625" style="10" customWidth="1"/>
    <col min="1289" max="1289" width="3.109375" style="10" customWidth="1"/>
    <col min="1290" max="1290" width="2.77734375" style="10" customWidth="1"/>
    <col min="1291" max="1291" width="3.21875" style="10" customWidth="1"/>
    <col min="1292" max="1292" width="3.109375" style="10" customWidth="1"/>
    <col min="1293" max="1293" width="3.21875" style="10" customWidth="1"/>
    <col min="1294" max="1294" width="3.109375" style="10" customWidth="1"/>
    <col min="1295" max="1296" width="5" style="10" customWidth="1"/>
    <col min="1297" max="1297" width="4.88671875" style="10" customWidth="1"/>
    <col min="1298" max="1298" width="2.88671875" style="10" customWidth="1"/>
    <col min="1299" max="1299" width="5" style="10" customWidth="1"/>
    <col min="1300" max="1300" width="4.6640625" style="10" customWidth="1"/>
    <col min="1301" max="1301" width="4.88671875" style="10" customWidth="1"/>
    <col min="1302" max="1302" width="2.77734375" style="10" customWidth="1"/>
    <col min="1303" max="1303" width="3.6640625" style="10" customWidth="1"/>
    <col min="1304" max="1304" width="3" style="10" customWidth="1"/>
    <col min="1305" max="1305" width="3.109375" style="10" customWidth="1"/>
    <col min="1306" max="1306" width="2.88671875" style="10" customWidth="1"/>
    <col min="1307" max="1307" width="3.21875" style="10" customWidth="1"/>
    <col min="1308" max="1308" width="5" style="10" customWidth="1"/>
    <col min="1309" max="1309" width="3.21875" style="10" customWidth="1"/>
    <col min="1310" max="1312" width="10.6640625" style="10" customWidth="1"/>
    <col min="1313" max="1536" width="9" style="10"/>
    <col min="1537" max="1537" width="3.109375" style="10" customWidth="1"/>
    <col min="1538" max="1538" width="3" style="10" customWidth="1"/>
    <col min="1539" max="1539" width="3.33203125" style="10" customWidth="1"/>
    <col min="1540" max="1540" width="3" style="10" customWidth="1"/>
    <col min="1541" max="1541" width="2.88671875" style="10" customWidth="1"/>
    <col min="1542" max="1542" width="3" style="10" customWidth="1"/>
    <col min="1543" max="1544" width="3.44140625" style="10" customWidth="1"/>
    <col min="1545" max="1545" width="3.109375" style="10" customWidth="1"/>
    <col min="1546" max="1546" width="2.77734375" style="10" customWidth="1"/>
    <col min="1547" max="1547" width="3.21875" style="10" customWidth="1"/>
    <col min="1548" max="1548" width="3.109375" style="10" customWidth="1"/>
    <col min="1549" max="1549" width="3.21875" style="10" customWidth="1"/>
    <col min="1550" max="1550" width="3.109375" style="10" customWidth="1"/>
    <col min="1551" max="1552" width="5" style="10" customWidth="1"/>
    <col min="1553" max="1553" width="4.88671875" style="10" customWidth="1"/>
    <col min="1554" max="1554" width="2.88671875" style="10" customWidth="1"/>
    <col min="1555" max="1555" width="5" style="10" customWidth="1"/>
    <col min="1556" max="1556" width="4.6640625" style="10" customWidth="1"/>
    <col min="1557" max="1557" width="4.88671875" style="10" customWidth="1"/>
    <col min="1558" max="1558" width="2.77734375" style="10" customWidth="1"/>
    <col min="1559" max="1559" width="3.6640625" style="10" customWidth="1"/>
    <col min="1560" max="1560" width="3" style="10" customWidth="1"/>
    <col min="1561" max="1561" width="3.109375" style="10" customWidth="1"/>
    <col min="1562" max="1562" width="2.88671875" style="10" customWidth="1"/>
    <col min="1563" max="1563" width="3.21875" style="10" customWidth="1"/>
    <col min="1564" max="1564" width="5" style="10" customWidth="1"/>
    <col min="1565" max="1565" width="3.21875" style="10" customWidth="1"/>
    <col min="1566" max="1568" width="10.6640625" style="10" customWidth="1"/>
    <col min="1569" max="1792" width="9" style="10"/>
    <col min="1793" max="1793" width="3.109375" style="10" customWidth="1"/>
    <col min="1794" max="1794" width="3" style="10" customWidth="1"/>
    <col min="1795" max="1795" width="3.33203125" style="10" customWidth="1"/>
    <col min="1796" max="1796" width="3" style="10" customWidth="1"/>
    <col min="1797" max="1797" width="2.88671875" style="10" customWidth="1"/>
    <col min="1798" max="1798" width="3" style="10" customWidth="1"/>
    <col min="1799" max="1800" width="3.44140625" style="10" customWidth="1"/>
    <col min="1801" max="1801" width="3.109375" style="10" customWidth="1"/>
    <col min="1802" max="1802" width="2.77734375" style="10" customWidth="1"/>
    <col min="1803" max="1803" width="3.21875" style="10" customWidth="1"/>
    <col min="1804" max="1804" width="3.109375" style="10" customWidth="1"/>
    <col min="1805" max="1805" width="3.21875" style="10" customWidth="1"/>
    <col min="1806" max="1806" width="3.109375" style="10" customWidth="1"/>
    <col min="1807" max="1808" width="5" style="10" customWidth="1"/>
    <col min="1809" max="1809" width="4.88671875" style="10" customWidth="1"/>
    <col min="1810" max="1810" width="2.88671875" style="10" customWidth="1"/>
    <col min="1811" max="1811" width="5" style="10" customWidth="1"/>
    <col min="1812" max="1812" width="4.6640625" style="10" customWidth="1"/>
    <col min="1813" max="1813" width="4.88671875" style="10" customWidth="1"/>
    <col min="1814" max="1814" width="2.77734375" style="10" customWidth="1"/>
    <col min="1815" max="1815" width="3.6640625" style="10" customWidth="1"/>
    <col min="1816" max="1816" width="3" style="10" customWidth="1"/>
    <col min="1817" max="1817" width="3.109375" style="10" customWidth="1"/>
    <col min="1818" max="1818" width="2.88671875" style="10" customWidth="1"/>
    <col min="1819" max="1819" width="3.21875" style="10" customWidth="1"/>
    <col min="1820" max="1820" width="5" style="10" customWidth="1"/>
    <col min="1821" max="1821" width="3.21875" style="10" customWidth="1"/>
    <col min="1822" max="1824" width="10.6640625" style="10" customWidth="1"/>
    <col min="1825" max="2048" width="9" style="10"/>
    <col min="2049" max="2049" width="3.109375" style="10" customWidth="1"/>
    <col min="2050" max="2050" width="3" style="10" customWidth="1"/>
    <col min="2051" max="2051" width="3.33203125" style="10" customWidth="1"/>
    <col min="2052" max="2052" width="3" style="10" customWidth="1"/>
    <col min="2053" max="2053" width="2.88671875" style="10" customWidth="1"/>
    <col min="2054" max="2054" width="3" style="10" customWidth="1"/>
    <col min="2055" max="2056" width="3.44140625" style="10" customWidth="1"/>
    <col min="2057" max="2057" width="3.109375" style="10" customWidth="1"/>
    <col min="2058" max="2058" width="2.77734375" style="10" customWidth="1"/>
    <col min="2059" max="2059" width="3.21875" style="10" customWidth="1"/>
    <col min="2060" max="2060" width="3.109375" style="10" customWidth="1"/>
    <col min="2061" max="2061" width="3.21875" style="10" customWidth="1"/>
    <col min="2062" max="2062" width="3.109375" style="10" customWidth="1"/>
    <col min="2063" max="2064" width="5" style="10" customWidth="1"/>
    <col min="2065" max="2065" width="4.88671875" style="10" customWidth="1"/>
    <col min="2066" max="2066" width="2.88671875" style="10" customWidth="1"/>
    <col min="2067" max="2067" width="5" style="10" customWidth="1"/>
    <col min="2068" max="2068" width="4.6640625" style="10" customWidth="1"/>
    <col min="2069" max="2069" width="4.88671875" style="10" customWidth="1"/>
    <col min="2070" max="2070" width="2.77734375" style="10" customWidth="1"/>
    <col min="2071" max="2071" width="3.6640625" style="10" customWidth="1"/>
    <col min="2072" max="2072" width="3" style="10" customWidth="1"/>
    <col min="2073" max="2073" width="3.109375" style="10" customWidth="1"/>
    <col min="2074" max="2074" width="2.88671875" style="10" customWidth="1"/>
    <col min="2075" max="2075" width="3.21875" style="10" customWidth="1"/>
    <col min="2076" max="2076" width="5" style="10" customWidth="1"/>
    <col min="2077" max="2077" width="3.21875" style="10" customWidth="1"/>
    <col min="2078" max="2080" width="10.6640625" style="10" customWidth="1"/>
    <col min="2081" max="2304" width="9" style="10"/>
    <col min="2305" max="2305" width="3.109375" style="10" customWidth="1"/>
    <col min="2306" max="2306" width="3" style="10" customWidth="1"/>
    <col min="2307" max="2307" width="3.33203125" style="10" customWidth="1"/>
    <col min="2308" max="2308" width="3" style="10" customWidth="1"/>
    <col min="2309" max="2309" width="2.88671875" style="10" customWidth="1"/>
    <col min="2310" max="2310" width="3" style="10" customWidth="1"/>
    <col min="2311" max="2312" width="3.44140625" style="10" customWidth="1"/>
    <col min="2313" max="2313" width="3.109375" style="10" customWidth="1"/>
    <col min="2314" max="2314" width="2.77734375" style="10" customWidth="1"/>
    <col min="2315" max="2315" width="3.21875" style="10" customWidth="1"/>
    <col min="2316" max="2316" width="3.109375" style="10" customWidth="1"/>
    <col min="2317" max="2317" width="3.21875" style="10" customWidth="1"/>
    <col min="2318" max="2318" width="3.109375" style="10" customWidth="1"/>
    <col min="2319" max="2320" width="5" style="10" customWidth="1"/>
    <col min="2321" max="2321" width="4.88671875" style="10" customWidth="1"/>
    <col min="2322" max="2322" width="2.88671875" style="10" customWidth="1"/>
    <col min="2323" max="2323" width="5" style="10" customWidth="1"/>
    <col min="2324" max="2324" width="4.6640625" style="10" customWidth="1"/>
    <col min="2325" max="2325" width="4.88671875" style="10" customWidth="1"/>
    <col min="2326" max="2326" width="2.77734375" style="10" customWidth="1"/>
    <col min="2327" max="2327" width="3.6640625" style="10" customWidth="1"/>
    <col min="2328" max="2328" width="3" style="10" customWidth="1"/>
    <col min="2329" max="2329" width="3.109375" style="10" customWidth="1"/>
    <col min="2330" max="2330" width="2.88671875" style="10" customWidth="1"/>
    <col min="2331" max="2331" width="3.21875" style="10" customWidth="1"/>
    <col min="2332" max="2332" width="5" style="10" customWidth="1"/>
    <col min="2333" max="2333" width="3.21875" style="10" customWidth="1"/>
    <col min="2334" max="2336" width="10.6640625" style="10" customWidth="1"/>
    <col min="2337" max="2560" width="9" style="10"/>
    <col min="2561" max="2561" width="3.109375" style="10" customWidth="1"/>
    <col min="2562" max="2562" width="3" style="10" customWidth="1"/>
    <col min="2563" max="2563" width="3.33203125" style="10" customWidth="1"/>
    <col min="2564" max="2564" width="3" style="10" customWidth="1"/>
    <col min="2565" max="2565" width="2.88671875" style="10" customWidth="1"/>
    <col min="2566" max="2566" width="3" style="10" customWidth="1"/>
    <col min="2567" max="2568" width="3.44140625" style="10" customWidth="1"/>
    <col min="2569" max="2569" width="3.109375" style="10" customWidth="1"/>
    <col min="2570" max="2570" width="2.77734375" style="10" customWidth="1"/>
    <col min="2571" max="2571" width="3.21875" style="10" customWidth="1"/>
    <col min="2572" max="2572" width="3.109375" style="10" customWidth="1"/>
    <col min="2573" max="2573" width="3.21875" style="10" customWidth="1"/>
    <col min="2574" max="2574" width="3.109375" style="10" customWidth="1"/>
    <col min="2575" max="2576" width="5" style="10" customWidth="1"/>
    <col min="2577" max="2577" width="4.88671875" style="10" customWidth="1"/>
    <col min="2578" max="2578" width="2.88671875" style="10" customWidth="1"/>
    <col min="2579" max="2579" width="5" style="10" customWidth="1"/>
    <col min="2580" max="2580" width="4.6640625" style="10" customWidth="1"/>
    <col min="2581" max="2581" width="4.88671875" style="10" customWidth="1"/>
    <col min="2582" max="2582" width="2.77734375" style="10" customWidth="1"/>
    <col min="2583" max="2583" width="3.6640625" style="10" customWidth="1"/>
    <col min="2584" max="2584" width="3" style="10" customWidth="1"/>
    <col min="2585" max="2585" width="3.109375" style="10" customWidth="1"/>
    <col min="2586" max="2586" width="2.88671875" style="10" customWidth="1"/>
    <col min="2587" max="2587" width="3.21875" style="10" customWidth="1"/>
    <col min="2588" max="2588" width="5" style="10" customWidth="1"/>
    <col min="2589" max="2589" width="3.21875" style="10" customWidth="1"/>
    <col min="2590" max="2592" width="10.6640625" style="10" customWidth="1"/>
    <col min="2593" max="2816" width="9" style="10"/>
    <col min="2817" max="2817" width="3.109375" style="10" customWidth="1"/>
    <col min="2818" max="2818" width="3" style="10" customWidth="1"/>
    <col min="2819" max="2819" width="3.33203125" style="10" customWidth="1"/>
    <col min="2820" max="2820" width="3" style="10" customWidth="1"/>
    <col min="2821" max="2821" width="2.88671875" style="10" customWidth="1"/>
    <col min="2822" max="2822" width="3" style="10" customWidth="1"/>
    <col min="2823" max="2824" width="3.44140625" style="10" customWidth="1"/>
    <col min="2825" max="2825" width="3.109375" style="10" customWidth="1"/>
    <col min="2826" max="2826" width="2.77734375" style="10" customWidth="1"/>
    <col min="2827" max="2827" width="3.21875" style="10" customWidth="1"/>
    <col min="2828" max="2828" width="3.109375" style="10" customWidth="1"/>
    <col min="2829" max="2829" width="3.21875" style="10" customWidth="1"/>
    <col min="2830" max="2830" width="3.109375" style="10" customWidth="1"/>
    <col min="2831" max="2832" width="5" style="10" customWidth="1"/>
    <col min="2833" max="2833" width="4.88671875" style="10" customWidth="1"/>
    <col min="2834" max="2834" width="2.88671875" style="10" customWidth="1"/>
    <col min="2835" max="2835" width="5" style="10" customWidth="1"/>
    <col min="2836" max="2836" width="4.6640625" style="10" customWidth="1"/>
    <col min="2837" max="2837" width="4.88671875" style="10" customWidth="1"/>
    <col min="2838" max="2838" width="2.77734375" style="10" customWidth="1"/>
    <col min="2839" max="2839" width="3.6640625" style="10" customWidth="1"/>
    <col min="2840" max="2840" width="3" style="10" customWidth="1"/>
    <col min="2841" max="2841" width="3.109375" style="10" customWidth="1"/>
    <col min="2842" max="2842" width="2.88671875" style="10" customWidth="1"/>
    <col min="2843" max="2843" width="3.21875" style="10" customWidth="1"/>
    <col min="2844" max="2844" width="5" style="10" customWidth="1"/>
    <col min="2845" max="2845" width="3.21875" style="10" customWidth="1"/>
    <col min="2846" max="2848" width="10.6640625" style="10" customWidth="1"/>
    <col min="2849" max="3072" width="9" style="10"/>
    <col min="3073" max="3073" width="3.109375" style="10" customWidth="1"/>
    <col min="3074" max="3074" width="3" style="10" customWidth="1"/>
    <col min="3075" max="3075" width="3.33203125" style="10" customWidth="1"/>
    <col min="3076" max="3076" width="3" style="10" customWidth="1"/>
    <col min="3077" max="3077" width="2.88671875" style="10" customWidth="1"/>
    <col min="3078" max="3078" width="3" style="10" customWidth="1"/>
    <col min="3079" max="3080" width="3.44140625" style="10" customWidth="1"/>
    <col min="3081" max="3081" width="3.109375" style="10" customWidth="1"/>
    <col min="3082" max="3082" width="2.77734375" style="10" customWidth="1"/>
    <col min="3083" max="3083" width="3.21875" style="10" customWidth="1"/>
    <col min="3084" max="3084" width="3.109375" style="10" customWidth="1"/>
    <col min="3085" max="3085" width="3.21875" style="10" customWidth="1"/>
    <col min="3086" max="3086" width="3.109375" style="10" customWidth="1"/>
    <col min="3087" max="3088" width="5" style="10" customWidth="1"/>
    <col min="3089" max="3089" width="4.88671875" style="10" customWidth="1"/>
    <col min="3090" max="3090" width="2.88671875" style="10" customWidth="1"/>
    <col min="3091" max="3091" width="5" style="10" customWidth="1"/>
    <col min="3092" max="3092" width="4.6640625" style="10" customWidth="1"/>
    <col min="3093" max="3093" width="4.88671875" style="10" customWidth="1"/>
    <col min="3094" max="3094" width="2.77734375" style="10" customWidth="1"/>
    <col min="3095" max="3095" width="3.6640625" style="10" customWidth="1"/>
    <col min="3096" max="3096" width="3" style="10" customWidth="1"/>
    <col min="3097" max="3097" width="3.109375" style="10" customWidth="1"/>
    <col min="3098" max="3098" width="2.88671875" style="10" customWidth="1"/>
    <col min="3099" max="3099" width="3.21875" style="10" customWidth="1"/>
    <col min="3100" max="3100" width="5" style="10" customWidth="1"/>
    <col min="3101" max="3101" width="3.21875" style="10" customWidth="1"/>
    <col min="3102" max="3104" width="10.6640625" style="10" customWidth="1"/>
    <col min="3105" max="3328" width="9" style="10"/>
    <col min="3329" max="3329" width="3.109375" style="10" customWidth="1"/>
    <col min="3330" max="3330" width="3" style="10" customWidth="1"/>
    <col min="3331" max="3331" width="3.33203125" style="10" customWidth="1"/>
    <col min="3332" max="3332" width="3" style="10" customWidth="1"/>
    <col min="3333" max="3333" width="2.88671875" style="10" customWidth="1"/>
    <col min="3334" max="3334" width="3" style="10" customWidth="1"/>
    <col min="3335" max="3336" width="3.44140625" style="10" customWidth="1"/>
    <col min="3337" max="3337" width="3.109375" style="10" customWidth="1"/>
    <col min="3338" max="3338" width="2.77734375" style="10" customWidth="1"/>
    <col min="3339" max="3339" width="3.21875" style="10" customWidth="1"/>
    <col min="3340" max="3340" width="3.109375" style="10" customWidth="1"/>
    <col min="3341" max="3341" width="3.21875" style="10" customWidth="1"/>
    <col min="3342" max="3342" width="3.109375" style="10" customWidth="1"/>
    <col min="3343" max="3344" width="5" style="10" customWidth="1"/>
    <col min="3345" max="3345" width="4.88671875" style="10" customWidth="1"/>
    <col min="3346" max="3346" width="2.88671875" style="10" customWidth="1"/>
    <col min="3347" max="3347" width="5" style="10" customWidth="1"/>
    <col min="3348" max="3348" width="4.6640625" style="10" customWidth="1"/>
    <col min="3349" max="3349" width="4.88671875" style="10" customWidth="1"/>
    <col min="3350" max="3350" width="2.77734375" style="10" customWidth="1"/>
    <col min="3351" max="3351" width="3.6640625" style="10" customWidth="1"/>
    <col min="3352" max="3352" width="3" style="10" customWidth="1"/>
    <col min="3353" max="3353" width="3.109375" style="10" customWidth="1"/>
    <col min="3354" max="3354" width="2.88671875" style="10" customWidth="1"/>
    <col min="3355" max="3355" width="3.21875" style="10" customWidth="1"/>
    <col min="3356" max="3356" width="5" style="10" customWidth="1"/>
    <col min="3357" max="3357" width="3.21875" style="10" customWidth="1"/>
    <col min="3358" max="3360" width="10.6640625" style="10" customWidth="1"/>
    <col min="3361" max="3584" width="9" style="10"/>
    <col min="3585" max="3585" width="3.109375" style="10" customWidth="1"/>
    <col min="3586" max="3586" width="3" style="10" customWidth="1"/>
    <col min="3587" max="3587" width="3.33203125" style="10" customWidth="1"/>
    <col min="3588" max="3588" width="3" style="10" customWidth="1"/>
    <col min="3589" max="3589" width="2.88671875" style="10" customWidth="1"/>
    <col min="3590" max="3590" width="3" style="10" customWidth="1"/>
    <col min="3591" max="3592" width="3.44140625" style="10" customWidth="1"/>
    <col min="3593" max="3593" width="3.109375" style="10" customWidth="1"/>
    <col min="3594" max="3594" width="2.77734375" style="10" customWidth="1"/>
    <col min="3595" max="3595" width="3.21875" style="10" customWidth="1"/>
    <col min="3596" max="3596" width="3.109375" style="10" customWidth="1"/>
    <col min="3597" max="3597" width="3.21875" style="10" customWidth="1"/>
    <col min="3598" max="3598" width="3.109375" style="10" customWidth="1"/>
    <col min="3599" max="3600" width="5" style="10" customWidth="1"/>
    <col min="3601" max="3601" width="4.88671875" style="10" customWidth="1"/>
    <col min="3602" max="3602" width="2.88671875" style="10" customWidth="1"/>
    <col min="3603" max="3603" width="5" style="10" customWidth="1"/>
    <col min="3604" max="3604" width="4.6640625" style="10" customWidth="1"/>
    <col min="3605" max="3605" width="4.88671875" style="10" customWidth="1"/>
    <col min="3606" max="3606" width="2.77734375" style="10" customWidth="1"/>
    <col min="3607" max="3607" width="3.6640625" style="10" customWidth="1"/>
    <col min="3608" max="3608" width="3" style="10" customWidth="1"/>
    <col min="3609" max="3609" width="3.109375" style="10" customWidth="1"/>
    <col min="3610" max="3610" width="2.88671875" style="10" customWidth="1"/>
    <col min="3611" max="3611" width="3.21875" style="10" customWidth="1"/>
    <col min="3612" max="3612" width="5" style="10" customWidth="1"/>
    <col min="3613" max="3613" width="3.21875" style="10" customWidth="1"/>
    <col min="3614" max="3616" width="10.6640625" style="10" customWidth="1"/>
    <col min="3617" max="3840" width="9" style="10"/>
    <col min="3841" max="3841" width="3.109375" style="10" customWidth="1"/>
    <col min="3842" max="3842" width="3" style="10" customWidth="1"/>
    <col min="3843" max="3843" width="3.33203125" style="10" customWidth="1"/>
    <col min="3844" max="3844" width="3" style="10" customWidth="1"/>
    <col min="3845" max="3845" width="2.88671875" style="10" customWidth="1"/>
    <col min="3846" max="3846" width="3" style="10" customWidth="1"/>
    <col min="3847" max="3848" width="3.44140625" style="10" customWidth="1"/>
    <col min="3849" max="3849" width="3.109375" style="10" customWidth="1"/>
    <col min="3850" max="3850" width="2.77734375" style="10" customWidth="1"/>
    <col min="3851" max="3851" width="3.21875" style="10" customWidth="1"/>
    <col min="3852" max="3852" width="3.109375" style="10" customWidth="1"/>
    <col min="3853" max="3853" width="3.21875" style="10" customWidth="1"/>
    <col min="3854" max="3854" width="3.109375" style="10" customWidth="1"/>
    <col min="3855" max="3856" width="5" style="10" customWidth="1"/>
    <col min="3857" max="3857" width="4.88671875" style="10" customWidth="1"/>
    <col min="3858" max="3858" width="2.88671875" style="10" customWidth="1"/>
    <col min="3859" max="3859" width="5" style="10" customWidth="1"/>
    <col min="3860" max="3860" width="4.6640625" style="10" customWidth="1"/>
    <col min="3861" max="3861" width="4.88671875" style="10" customWidth="1"/>
    <col min="3862" max="3862" width="2.77734375" style="10" customWidth="1"/>
    <col min="3863" max="3863" width="3.6640625" style="10" customWidth="1"/>
    <col min="3864" max="3864" width="3" style="10" customWidth="1"/>
    <col min="3865" max="3865" width="3.109375" style="10" customWidth="1"/>
    <col min="3866" max="3866" width="2.88671875" style="10" customWidth="1"/>
    <col min="3867" max="3867" width="3.21875" style="10" customWidth="1"/>
    <col min="3868" max="3868" width="5" style="10" customWidth="1"/>
    <col min="3869" max="3869" width="3.21875" style="10" customWidth="1"/>
    <col min="3870" max="3872" width="10.6640625" style="10" customWidth="1"/>
    <col min="3873" max="4096" width="9" style="10"/>
    <col min="4097" max="4097" width="3.109375" style="10" customWidth="1"/>
    <col min="4098" max="4098" width="3" style="10" customWidth="1"/>
    <col min="4099" max="4099" width="3.33203125" style="10" customWidth="1"/>
    <col min="4100" max="4100" width="3" style="10" customWidth="1"/>
    <col min="4101" max="4101" width="2.88671875" style="10" customWidth="1"/>
    <col min="4102" max="4102" width="3" style="10" customWidth="1"/>
    <col min="4103" max="4104" width="3.44140625" style="10" customWidth="1"/>
    <col min="4105" max="4105" width="3.109375" style="10" customWidth="1"/>
    <col min="4106" max="4106" width="2.77734375" style="10" customWidth="1"/>
    <col min="4107" max="4107" width="3.21875" style="10" customWidth="1"/>
    <col min="4108" max="4108" width="3.109375" style="10" customWidth="1"/>
    <col min="4109" max="4109" width="3.21875" style="10" customWidth="1"/>
    <col min="4110" max="4110" width="3.109375" style="10" customWidth="1"/>
    <col min="4111" max="4112" width="5" style="10" customWidth="1"/>
    <col min="4113" max="4113" width="4.88671875" style="10" customWidth="1"/>
    <col min="4114" max="4114" width="2.88671875" style="10" customWidth="1"/>
    <col min="4115" max="4115" width="5" style="10" customWidth="1"/>
    <col min="4116" max="4116" width="4.6640625" style="10" customWidth="1"/>
    <col min="4117" max="4117" width="4.88671875" style="10" customWidth="1"/>
    <col min="4118" max="4118" width="2.77734375" style="10" customWidth="1"/>
    <col min="4119" max="4119" width="3.6640625" style="10" customWidth="1"/>
    <col min="4120" max="4120" width="3" style="10" customWidth="1"/>
    <col min="4121" max="4121" width="3.109375" style="10" customWidth="1"/>
    <col min="4122" max="4122" width="2.88671875" style="10" customWidth="1"/>
    <col min="4123" max="4123" width="3.21875" style="10" customWidth="1"/>
    <col min="4124" max="4124" width="5" style="10" customWidth="1"/>
    <col min="4125" max="4125" width="3.21875" style="10" customWidth="1"/>
    <col min="4126" max="4128" width="10.6640625" style="10" customWidth="1"/>
    <col min="4129" max="4352" width="9" style="10"/>
    <col min="4353" max="4353" width="3.109375" style="10" customWidth="1"/>
    <col min="4354" max="4354" width="3" style="10" customWidth="1"/>
    <col min="4355" max="4355" width="3.33203125" style="10" customWidth="1"/>
    <col min="4356" max="4356" width="3" style="10" customWidth="1"/>
    <col min="4357" max="4357" width="2.88671875" style="10" customWidth="1"/>
    <col min="4358" max="4358" width="3" style="10" customWidth="1"/>
    <col min="4359" max="4360" width="3.44140625" style="10" customWidth="1"/>
    <col min="4361" max="4361" width="3.109375" style="10" customWidth="1"/>
    <col min="4362" max="4362" width="2.77734375" style="10" customWidth="1"/>
    <col min="4363" max="4363" width="3.21875" style="10" customWidth="1"/>
    <col min="4364" max="4364" width="3.109375" style="10" customWidth="1"/>
    <col min="4365" max="4365" width="3.21875" style="10" customWidth="1"/>
    <col min="4366" max="4366" width="3.109375" style="10" customWidth="1"/>
    <col min="4367" max="4368" width="5" style="10" customWidth="1"/>
    <col min="4369" max="4369" width="4.88671875" style="10" customWidth="1"/>
    <col min="4370" max="4370" width="2.88671875" style="10" customWidth="1"/>
    <col min="4371" max="4371" width="5" style="10" customWidth="1"/>
    <col min="4372" max="4372" width="4.6640625" style="10" customWidth="1"/>
    <col min="4373" max="4373" width="4.88671875" style="10" customWidth="1"/>
    <col min="4374" max="4374" width="2.77734375" style="10" customWidth="1"/>
    <col min="4375" max="4375" width="3.6640625" style="10" customWidth="1"/>
    <col min="4376" max="4376" width="3" style="10" customWidth="1"/>
    <col min="4377" max="4377" width="3.109375" style="10" customWidth="1"/>
    <col min="4378" max="4378" width="2.88671875" style="10" customWidth="1"/>
    <col min="4379" max="4379" width="3.21875" style="10" customWidth="1"/>
    <col min="4380" max="4380" width="5" style="10" customWidth="1"/>
    <col min="4381" max="4381" width="3.21875" style="10" customWidth="1"/>
    <col min="4382" max="4384" width="10.6640625" style="10" customWidth="1"/>
    <col min="4385" max="4608" width="9" style="10"/>
    <col min="4609" max="4609" width="3.109375" style="10" customWidth="1"/>
    <col min="4610" max="4610" width="3" style="10" customWidth="1"/>
    <col min="4611" max="4611" width="3.33203125" style="10" customWidth="1"/>
    <col min="4612" max="4612" width="3" style="10" customWidth="1"/>
    <col min="4613" max="4613" width="2.88671875" style="10" customWidth="1"/>
    <col min="4614" max="4614" width="3" style="10" customWidth="1"/>
    <col min="4615" max="4616" width="3.44140625" style="10" customWidth="1"/>
    <col min="4617" max="4617" width="3.109375" style="10" customWidth="1"/>
    <col min="4618" max="4618" width="2.77734375" style="10" customWidth="1"/>
    <col min="4619" max="4619" width="3.21875" style="10" customWidth="1"/>
    <col min="4620" max="4620" width="3.109375" style="10" customWidth="1"/>
    <col min="4621" max="4621" width="3.21875" style="10" customWidth="1"/>
    <col min="4622" max="4622" width="3.109375" style="10" customWidth="1"/>
    <col min="4623" max="4624" width="5" style="10" customWidth="1"/>
    <col min="4625" max="4625" width="4.88671875" style="10" customWidth="1"/>
    <col min="4626" max="4626" width="2.88671875" style="10" customWidth="1"/>
    <col min="4627" max="4627" width="5" style="10" customWidth="1"/>
    <col min="4628" max="4628" width="4.6640625" style="10" customWidth="1"/>
    <col min="4629" max="4629" width="4.88671875" style="10" customWidth="1"/>
    <col min="4630" max="4630" width="2.77734375" style="10" customWidth="1"/>
    <col min="4631" max="4631" width="3.6640625" style="10" customWidth="1"/>
    <col min="4632" max="4632" width="3" style="10" customWidth="1"/>
    <col min="4633" max="4633" width="3.109375" style="10" customWidth="1"/>
    <col min="4634" max="4634" width="2.88671875" style="10" customWidth="1"/>
    <col min="4635" max="4635" width="3.21875" style="10" customWidth="1"/>
    <col min="4636" max="4636" width="5" style="10" customWidth="1"/>
    <col min="4637" max="4637" width="3.21875" style="10" customWidth="1"/>
    <col min="4638" max="4640" width="10.6640625" style="10" customWidth="1"/>
    <col min="4641" max="4864" width="9" style="10"/>
    <col min="4865" max="4865" width="3.109375" style="10" customWidth="1"/>
    <col min="4866" max="4866" width="3" style="10" customWidth="1"/>
    <col min="4867" max="4867" width="3.33203125" style="10" customWidth="1"/>
    <col min="4868" max="4868" width="3" style="10" customWidth="1"/>
    <col min="4869" max="4869" width="2.88671875" style="10" customWidth="1"/>
    <col min="4870" max="4870" width="3" style="10" customWidth="1"/>
    <col min="4871" max="4872" width="3.44140625" style="10" customWidth="1"/>
    <col min="4873" max="4873" width="3.109375" style="10" customWidth="1"/>
    <col min="4874" max="4874" width="2.77734375" style="10" customWidth="1"/>
    <col min="4875" max="4875" width="3.21875" style="10" customWidth="1"/>
    <col min="4876" max="4876" width="3.109375" style="10" customWidth="1"/>
    <col min="4877" max="4877" width="3.21875" style="10" customWidth="1"/>
    <col min="4878" max="4878" width="3.109375" style="10" customWidth="1"/>
    <col min="4879" max="4880" width="5" style="10" customWidth="1"/>
    <col min="4881" max="4881" width="4.88671875" style="10" customWidth="1"/>
    <col min="4882" max="4882" width="2.88671875" style="10" customWidth="1"/>
    <col min="4883" max="4883" width="5" style="10" customWidth="1"/>
    <col min="4884" max="4884" width="4.6640625" style="10" customWidth="1"/>
    <col min="4885" max="4885" width="4.88671875" style="10" customWidth="1"/>
    <col min="4886" max="4886" width="2.77734375" style="10" customWidth="1"/>
    <col min="4887" max="4887" width="3.6640625" style="10" customWidth="1"/>
    <col min="4888" max="4888" width="3" style="10" customWidth="1"/>
    <col min="4889" max="4889" width="3.109375" style="10" customWidth="1"/>
    <col min="4890" max="4890" width="2.88671875" style="10" customWidth="1"/>
    <col min="4891" max="4891" width="3.21875" style="10" customWidth="1"/>
    <col min="4892" max="4892" width="5" style="10" customWidth="1"/>
    <col min="4893" max="4893" width="3.21875" style="10" customWidth="1"/>
    <col min="4894" max="4896" width="10.6640625" style="10" customWidth="1"/>
    <col min="4897" max="5120" width="9" style="10"/>
    <col min="5121" max="5121" width="3.109375" style="10" customWidth="1"/>
    <col min="5122" max="5122" width="3" style="10" customWidth="1"/>
    <col min="5123" max="5123" width="3.33203125" style="10" customWidth="1"/>
    <col min="5124" max="5124" width="3" style="10" customWidth="1"/>
    <col min="5125" max="5125" width="2.88671875" style="10" customWidth="1"/>
    <col min="5126" max="5126" width="3" style="10" customWidth="1"/>
    <col min="5127" max="5128" width="3.44140625" style="10" customWidth="1"/>
    <col min="5129" max="5129" width="3.109375" style="10" customWidth="1"/>
    <col min="5130" max="5130" width="2.77734375" style="10" customWidth="1"/>
    <col min="5131" max="5131" width="3.21875" style="10" customWidth="1"/>
    <col min="5132" max="5132" width="3.109375" style="10" customWidth="1"/>
    <col min="5133" max="5133" width="3.21875" style="10" customWidth="1"/>
    <col min="5134" max="5134" width="3.109375" style="10" customWidth="1"/>
    <col min="5135" max="5136" width="5" style="10" customWidth="1"/>
    <col min="5137" max="5137" width="4.88671875" style="10" customWidth="1"/>
    <col min="5138" max="5138" width="2.88671875" style="10" customWidth="1"/>
    <col min="5139" max="5139" width="5" style="10" customWidth="1"/>
    <col min="5140" max="5140" width="4.6640625" style="10" customWidth="1"/>
    <col min="5141" max="5141" width="4.88671875" style="10" customWidth="1"/>
    <col min="5142" max="5142" width="2.77734375" style="10" customWidth="1"/>
    <col min="5143" max="5143" width="3.6640625" style="10" customWidth="1"/>
    <col min="5144" max="5144" width="3" style="10" customWidth="1"/>
    <col min="5145" max="5145" width="3.109375" style="10" customWidth="1"/>
    <col min="5146" max="5146" width="2.88671875" style="10" customWidth="1"/>
    <col min="5147" max="5147" width="3.21875" style="10" customWidth="1"/>
    <col min="5148" max="5148" width="5" style="10" customWidth="1"/>
    <col min="5149" max="5149" width="3.21875" style="10" customWidth="1"/>
    <col min="5150" max="5152" width="10.6640625" style="10" customWidth="1"/>
    <col min="5153" max="5376" width="9" style="10"/>
    <col min="5377" max="5377" width="3.109375" style="10" customWidth="1"/>
    <col min="5378" max="5378" width="3" style="10" customWidth="1"/>
    <col min="5379" max="5379" width="3.33203125" style="10" customWidth="1"/>
    <col min="5380" max="5380" width="3" style="10" customWidth="1"/>
    <col min="5381" max="5381" width="2.88671875" style="10" customWidth="1"/>
    <col min="5382" max="5382" width="3" style="10" customWidth="1"/>
    <col min="5383" max="5384" width="3.44140625" style="10" customWidth="1"/>
    <col min="5385" max="5385" width="3.109375" style="10" customWidth="1"/>
    <col min="5386" max="5386" width="2.77734375" style="10" customWidth="1"/>
    <col min="5387" max="5387" width="3.21875" style="10" customWidth="1"/>
    <col min="5388" max="5388" width="3.109375" style="10" customWidth="1"/>
    <col min="5389" max="5389" width="3.21875" style="10" customWidth="1"/>
    <col min="5390" max="5390" width="3.109375" style="10" customWidth="1"/>
    <col min="5391" max="5392" width="5" style="10" customWidth="1"/>
    <col min="5393" max="5393" width="4.88671875" style="10" customWidth="1"/>
    <col min="5394" max="5394" width="2.88671875" style="10" customWidth="1"/>
    <col min="5395" max="5395" width="5" style="10" customWidth="1"/>
    <col min="5396" max="5396" width="4.6640625" style="10" customWidth="1"/>
    <col min="5397" max="5397" width="4.88671875" style="10" customWidth="1"/>
    <col min="5398" max="5398" width="2.77734375" style="10" customWidth="1"/>
    <col min="5399" max="5399" width="3.6640625" style="10" customWidth="1"/>
    <col min="5400" max="5400" width="3" style="10" customWidth="1"/>
    <col min="5401" max="5401" width="3.109375" style="10" customWidth="1"/>
    <col min="5402" max="5402" width="2.88671875" style="10" customWidth="1"/>
    <col min="5403" max="5403" width="3.21875" style="10" customWidth="1"/>
    <col min="5404" max="5404" width="5" style="10" customWidth="1"/>
    <col min="5405" max="5405" width="3.21875" style="10" customWidth="1"/>
    <col min="5406" max="5408" width="10.6640625" style="10" customWidth="1"/>
    <col min="5409" max="5632" width="9" style="10"/>
    <col min="5633" max="5633" width="3.109375" style="10" customWidth="1"/>
    <col min="5634" max="5634" width="3" style="10" customWidth="1"/>
    <col min="5635" max="5635" width="3.33203125" style="10" customWidth="1"/>
    <col min="5636" max="5636" width="3" style="10" customWidth="1"/>
    <col min="5637" max="5637" width="2.88671875" style="10" customWidth="1"/>
    <col min="5638" max="5638" width="3" style="10" customWidth="1"/>
    <col min="5639" max="5640" width="3.44140625" style="10" customWidth="1"/>
    <col min="5641" max="5641" width="3.109375" style="10" customWidth="1"/>
    <col min="5642" max="5642" width="2.77734375" style="10" customWidth="1"/>
    <col min="5643" max="5643" width="3.21875" style="10" customWidth="1"/>
    <col min="5644" max="5644" width="3.109375" style="10" customWidth="1"/>
    <col min="5645" max="5645" width="3.21875" style="10" customWidth="1"/>
    <col min="5646" max="5646" width="3.109375" style="10" customWidth="1"/>
    <col min="5647" max="5648" width="5" style="10" customWidth="1"/>
    <col min="5649" max="5649" width="4.88671875" style="10" customWidth="1"/>
    <col min="5650" max="5650" width="2.88671875" style="10" customWidth="1"/>
    <col min="5651" max="5651" width="5" style="10" customWidth="1"/>
    <col min="5652" max="5652" width="4.6640625" style="10" customWidth="1"/>
    <col min="5653" max="5653" width="4.88671875" style="10" customWidth="1"/>
    <col min="5654" max="5654" width="2.77734375" style="10" customWidth="1"/>
    <col min="5655" max="5655" width="3.6640625" style="10" customWidth="1"/>
    <col min="5656" max="5656" width="3" style="10" customWidth="1"/>
    <col min="5657" max="5657" width="3.109375" style="10" customWidth="1"/>
    <col min="5658" max="5658" width="2.88671875" style="10" customWidth="1"/>
    <col min="5659" max="5659" width="3.21875" style="10" customWidth="1"/>
    <col min="5660" max="5660" width="5" style="10" customWidth="1"/>
    <col min="5661" max="5661" width="3.21875" style="10" customWidth="1"/>
    <col min="5662" max="5664" width="10.6640625" style="10" customWidth="1"/>
    <col min="5665" max="5888" width="9" style="10"/>
    <col min="5889" max="5889" width="3.109375" style="10" customWidth="1"/>
    <col min="5890" max="5890" width="3" style="10" customWidth="1"/>
    <col min="5891" max="5891" width="3.33203125" style="10" customWidth="1"/>
    <col min="5892" max="5892" width="3" style="10" customWidth="1"/>
    <col min="5893" max="5893" width="2.88671875" style="10" customWidth="1"/>
    <col min="5894" max="5894" width="3" style="10" customWidth="1"/>
    <col min="5895" max="5896" width="3.44140625" style="10" customWidth="1"/>
    <col min="5897" max="5897" width="3.109375" style="10" customWidth="1"/>
    <col min="5898" max="5898" width="2.77734375" style="10" customWidth="1"/>
    <col min="5899" max="5899" width="3.21875" style="10" customWidth="1"/>
    <col min="5900" max="5900" width="3.109375" style="10" customWidth="1"/>
    <col min="5901" max="5901" width="3.21875" style="10" customWidth="1"/>
    <col min="5902" max="5902" width="3.109375" style="10" customWidth="1"/>
    <col min="5903" max="5904" width="5" style="10" customWidth="1"/>
    <col min="5905" max="5905" width="4.88671875" style="10" customWidth="1"/>
    <col min="5906" max="5906" width="2.88671875" style="10" customWidth="1"/>
    <col min="5907" max="5907" width="5" style="10" customWidth="1"/>
    <col min="5908" max="5908" width="4.6640625" style="10" customWidth="1"/>
    <col min="5909" max="5909" width="4.88671875" style="10" customWidth="1"/>
    <col min="5910" max="5910" width="2.77734375" style="10" customWidth="1"/>
    <col min="5911" max="5911" width="3.6640625" style="10" customWidth="1"/>
    <col min="5912" max="5912" width="3" style="10" customWidth="1"/>
    <col min="5913" max="5913" width="3.109375" style="10" customWidth="1"/>
    <col min="5914" max="5914" width="2.88671875" style="10" customWidth="1"/>
    <col min="5915" max="5915" width="3.21875" style="10" customWidth="1"/>
    <col min="5916" max="5916" width="5" style="10" customWidth="1"/>
    <col min="5917" max="5917" width="3.21875" style="10" customWidth="1"/>
    <col min="5918" max="5920" width="10.6640625" style="10" customWidth="1"/>
    <col min="5921" max="6144" width="9" style="10"/>
    <col min="6145" max="6145" width="3.109375" style="10" customWidth="1"/>
    <col min="6146" max="6146" width="3" style="10" customWidth="1"/>
    <col min="6147" max="6147" width="3.33203125" style="10" customWidth="1"/>
    <col min="6148" max="6148" width="3" style="10" customWidth="1"/>
    <col min="6149" max="6149" width="2.88671875" style="10" customWidth="1"/>
    <col min="6150" max="6150" width="3" style="10" customWidth="1"/>
    <col min="6151" max="6152" width="3.44140625" style="10" customWidth="1"/>
    <col min="6153" max="6153" width="3.109375" style="10" customWidth="1"/>
    <col min="6154" max="6154" width="2.77734375" style="10" customWidth="1"/>
    <col min="6155" max="6155" width="3.21875" style="10" customWidth="1"/>
    <col min="6156" max="6156" width="3.109375" style="10" customWidth="1"/>
    <col min="6157" max="6157" width="3.21875" style="10" customWidth="1"/>
    <col min="6158" max="6158" width="3.109375" style="10" customWidth="1"/>
    <col min="6159" max="6160" width="5" style="10" customWidth="1"/>
    <col min="6161" max="6161" width="4.88671875" style="10" customWidth="1"/>
    <col min="6162" max="6162" width="2.88671875" style="10" customWidth="1"/>
    <col min="6163" max="6163" width="5" style="10" customWidth="1"/>
    <col min="6164" max="6164" width="4.6640625" style="10" customWidth="1"/>
    <col min="6165" max="6165" width="4.88671875" style="10" customWidth="1"/>
    <col min="6166" max="6166" width="2.77734375" style="10" customWidth="1"/>
    <col min="6167" max="6167" width="3.6640625" style="10" customWidth="1"/>
    <col min="6168" max="6168" width="3" style="10" customWidth="1"/>
    <col min="6169" max="6169" width="3.109375" style="10" customWidth="1"/>
    <col min="6170" max="6170" width="2.88671875" style="10" customWidth="1"/>
    <col min="6171" max="6171" width="3.21875" style="10" customWidth="1"/>
    <col min="6172" max="6172" width="5" style="10" customWidth="1"/>
    <col min="6173" max="6173" width="3.21875" style="10" customWidth="1"/>
    <col min="6174" max="6176" width="10.6640625" style="10" customWidth="1"/>
    <col min="6177" max="6400" width="9" style="10"/>
    <col min="6401" max="6401" width="3.109375" style="10" customWidth="1"/>
    <col min="6402" max="6402" width="3" style="10" customWidth="1"/>
    <col min="6403" max="6403" width="3.33203125" style="10" customWidth="1"/>
    <col min="6404" max="6404" width="3" style="10" customWidth="1"/>
    <col min="6405" max="6405" width="2.88671875" style="10" customWidth="1"/>
    <col min="6406" max="6406" width="3" style="10" customWidth="1"/>
    <col min="6407" max="6408" width="3.44140625" style="10" customWidth="1"/>
    <col min="6409" max="6409" width="3.109375" style="10" customWidth="1"/>
    <col min="6410" max="6410" width="2.77734375" style="10" customWidth="1"/>
    <col min="6411" max="6411" width="3.21875" style="10" customWidth="1"/>
    <col min="6412" max="6412" width="3.109375" style="10" customWidth="1"/>
    <col min="6413" max="6413" width="3.21875" style="10" customWidth="1"/>
    <col min="6414" max="6414" width="3.109375" style="10" customWidth="1"/>
    <col min="6415" max="6416" width="5" style="10" customWidth="1"/>
    <col min="6417" max="6417" width="4.88671875" style="10" customWidth="1"/>
    <col min="6418" max="6418" width="2.88671875" style="10" customWidth="1"/>
    <col min="6419" max="6419" width="5" style="10" customWidth="1"/>
    <col min="6420" max="6420" width="4.6640625" style="10" customWidth="1"/>
    <col min="6421" max="6421" width="4.88671875" style="10" customWidth="1"/>
    <col min="6422" max="6422" width="2.77734375" style="10" customWidth="1"/>
    <col min="6423" max="6423" width="3.6640625" style="10" customWidth="1"/>
    <col min="6424" max="6424" width="3" style="10" customWidth="1"/>
    <col min="6425" max="6425" width="3.109375" style="10" customWidth="1"/>
    <col min="6426" max="6426" width="2.88671875" style="10" customWidth="1"/>
    <col min="6427" max="6427" width="3.21875" style="10" customWidth="1"/>
    <col min="6428" max="6428" width="5" style="10" customWidth="1"/>
    <col min="6429" max="6429" width="3.21875" style="10" customWidth="1"/>
    <col min="6430" max="6432" width="10.6640625" style="10" customWidth="1"/>
    <col min="6433" max="6656" width="9" style="10"/>
    <col min="6657" max="6657" width="3.109375" style="10" customWidth="1"/>
    <col min="6658" max="6658" width="3" style="10" customWidth="1"/>
    <col min="6659" max="6659" width="3.33203125" style="10" customWidth="1"/>
    <col min="6660" max="6660" width="3" style="10" customWidth="1"/>
    <col min="6661" max="6661" width="2.88671875" style="10" customWidth="1"/>
    <col min="6662" max="6662" width="3" style="10" customWidth="1"/>
    <col min="6663" max="6664" width="3.44140625" style="10" customWidth="1"/>
    <col min="6665" max="6665" width="3.109375" style="10" customWidth="1"/>
    <col min="6666" max="6666" width="2.77734375" style="10" customWidth="1"/>
    <col min="6667" max="6667" width="3.21875" style="10" customWidth="1"/>
    <col min="6668" max="6668" width="3.109375" style="10" customWidth="1"/>
    <col min="6669" max="6669" width="3.21875" style="10" customWidth="1"/>
    <col min="6670" max="6670" width="3.109375" style="10" customWidth="1"/>
    <col min="6671" max="6672" width="5" style="10" customWidth="1"/>
    <col min="6673" max="6673" width="4.88671875" style="10" customWidth="1"/>
    <col min="6674" max="6674" width="2.88671875" style="10" customWidth="1"/>
    <col min="6675" max="6675" width="5" style="10" customWidth="1"/>
    <col min="6676" max="6676" width="4.6640625" style="10" customWidth="1"/>
    <col min="6677" max="6677" width="4.88671875" style="10" customWidth="1"/>
    <col min="6678" max="6678" width="2.77734375" style="10" customWidth="1"/>
    <col min="6679" max="6679" width="3.6640625" style="10" customWidth="1"/>
    <col min="6680" max="6680" width="3" style="10" customWidth="1"/>
    <col min="6681" max="6681" width="3.109375" style="10" customWidth="1"/>
    <col min="6682" max="6682" width="2.88671875" style="10" customWidth="1"/>
    <col min="6683" max="6683" width="3.21875" style="10" customWidth="1"/>
    <col min="6684" max="6684" width="5" style="10" customWidth="1"/>
    <col min="6685" max="6685" width="3.21875" style="10" customWidth="1"/>
    <col min="6686" max="6688" width="10.6640625" style="10" customWidth="1"/>
    <col min="6689" max="6912" width="9" style="10"/>
    <col min="6913" max="6913" width="3.109375" style="10" customWidth="1"/>
    <col min="6914" max="6914" width="3" style="10" customWidth="1"/>
    <col min="6915" max="6915" width="3.33203125" style="10" customWidth="1"/>
    <col min="6916" max="6916" width="3" style="10" customWidth="1"/>
    <col min="6917" max="6917" width="2.88671875" style="10" customWidth="1"/>
    <col min="6918" max="6918" width="3" style="10" customWidth="1"/>
    <col min="6919" max="6920" width="3.44140625" style="10" customWidth="1"/>
    <col min="6921" max="6921" width="3.109375" style="10" customWidth="1"/>
    <col min="6922" max="6922" width="2.77734375" style="10" customWidth="1"/>
    <col min="6923" max="6923" width="3.21875" style="10" customWidth="1"/>
    <col min="6924" max="6924" width="3.109375" style="10" customWidth="1"/>
    <col min="6925" max="6925" width="3.21875" style="10" customWidth="1"/>
    <col min="6926" max="6926" width="3.109375" style="10" customWidth="1"/>
    <col min="6927" max="6928" width="5" style="10" customWidth="1"/>
    <col min="6929" max="6929" width="4.88671875" style="10" customWidth="1"/>
    <col min="6930" max="6930" width="2.88671875" style="10" customWidth="1"/>
    <col min="6931" max="6931" width="5" style="10" customWidth="1"/>
    <col min="6932" max="6932" width="4.6640625" style="10" customWidth="1"/>
    <col min="6933" max="6933" width="4.88671875" style="10" customWidth="1"/>
    <col min="6934" max="6934" width="2.77734375" style="10" customWidth="1"/>
    <col min="6935" max="6935" width="3.6640625" style="10" customWidth="1"/>
    <col min="6936" max="6936" width="3" style="10" customWidth="1"/>
    <col min="6937" max="6937" width="3.109375" style="10" customWidth="1"/>
    <col min="6938" max="6938" width="2.88671875" style="10" customWidth="1"/>
    <col min="6939" max="6939" width="3.21875" style="10" customWidth="1"/>
    <col min="6940" max="6940" width="5" style="10" customWidth="1"/>
    <col min="6941" max="6941" width="3.21875" style="10" customWidth="1"/>
    <col min="6942" max="6944" width="10.6640625" style="10" customWidth="1"/>
    <col min="6945" max="7168" width="9" style="10"/>
    <col min="7169" max="7169" width="3.109375" style="10" customWidth="1"/>
    <col min="7170" max="7170" width="3" style="10" customWidth="1"/>
    <col min="7171" max="7171" width="3.33203125" style="10" customWidth="1"/>
    <col min="7172" max="7172" width="3" style="10" customWidth="1"/>
    <col min="7173" max="7173" width="2.88671875" style="10" customWidth="1"/>
    <col min="7174" max="7174" width="3" style="10" customWidth="1"/>
    <col min="7175" max="7176" width="3.44140625" style="10" customWidth="1"/>
    <col min="7177" max="7177" width="3.109375" style="10" customWidth="1"/>
    <col min="7178" max="7178" width="2.77734375" style="10" customWidth="1"/>
    <col min="7179" max="7179" width="3.21875" style="10" customWidth="1"/>
    <col min="7180" max="7180" width="3.109375" style="10" customWidth="1"/>
    <col min="7181" max="7181" width="3.21875" style="10" customWidth="1"/>
    <col min="7182" max="7182" width="3.109375" style="10" customWidth="1"/>
    <col min="7183" max="7184" width="5" style="10" customWidth="1"/>
    <col min="7185" max="7185" width="4.88671875" style="10" customWidth="1"/>
    <col min="7186" max="7186" width="2.88671875" style="10" customWidth="1"/>
    <col min="7187" max="7187" width="5" style="10" customWidth="1"/>
    <col min="7188" max="7188" width="4.6640625" style="10" customWidth="1"/>
    <col min="7189" max="7189" width="4.88671875" style="10" customWidth="1"/>
    <col min="7190" max="7190" width="2.77734375" style="10" customWidth="1"/>
    <col min="7191" max="7191" width="3.6640625" style="10" customWidth="1"/>
    <col min="7192" max="7192" width="3" style="10" customWidth="1"/>
    <col min="7193" max="7193" width="3.109375" style="10" customWidth="1"/>
    <col min="7194" max="7194" width="2.88671875" style="10" customWidth="1"/>
    <col min="7195" max="7195" width="3.21875" style="10" customWidth="1"/>
    <col min="7196" max="7196" width="5" style="10" customWidth="1"/>
    <col min="7197" max="7197" width="3.21875" style="10" customWidth="1"/>
    <col min="7198" max="7200" width="10.6640625" style="10" customWidth="1"/>
    <col min="7201" max="7424" width="9" style="10"/>
    <col min="7425" max="7425" width="3.109375" style="10" customWidth="1"/>
    <col min="7426" max="7426" width="3" style="10" customWidth="1"/>
    <col min="7427" max="7427" width="3.33203125" style="10" customWidth="1"/>
    <col min="7428" max="7428" width="3" style="10" customWidth="1"/>
    <col min="7429" max="7429" width="2.88671875" style="10" customWidth="1"/>
    <col min="7430" max="7430" width="3" style="10" customWidth="1"/>
    <col min="7431" max="7432" width="3.44140625" style="10" customWidth="1"/>
    <col min="7433" max="7433" width="3.109375" style="10" customWidth="1"/>
    <col min="7434" max="7434" width="2.77734375" style="10" customWidth="1"/>
    <col min="7435" max="7435" width="3.21875" style="10" customWidth="1"/>
    <col min="7436" max="7436" width="3.109375" style="10" customWidth="1"/>
    <col min="7437" max="7437" width="3.21875" style="10" customWidth="1"/>
    <col min="7438" max="7438" width="3.109375" style="10" customWidth="1"/>
    <col min="7439" max="7440" width="5" style="10" customWidth="1"/>
    <col min="7441" max="7441" width="4.88671875" style="10" customWidth="1"/>
    <col min="7442" max="7442" width="2.88671875" style="10" customWidth="1"/>
    <col min="7443" max="7443" width="5" style="10" customWidth="1"/>
    <col min="7444" max="7444" width="4.6640625" style="10" customWidth="1"/>
    <col min="7445" max="7445" width="4.88671875" style="10" customWidth="1"/>
    <col min="7446" max="7446" width="2.77734375" style="10" customWidth="1"/>
    <col min="7447" max="7447" width="3.6640625" style="10" customWidth="1"/>
    <col min="7448" max="7448" width="3" style="10" customWidth="1"/>
    <col min="7449" max="7449" width="3.109375" style="10" customWidth="1"/>
    <col min="7450" max="7450" width="2.88671875" style="10" customWidth="1"/>
    <col min="7451" max="7451" width="3.21875" style="10" customWidth="1"/>
    <col min="7452" max="7452" width="5" style="10" customWidth="1"/>
    <col min="7453" max="7453" width="3.21875" style="10" customWidth="1"/>
    <col min="7454" max="7456" width="10.6640625" style="10" customWidth="1"/>
    <col min="7457" max="7680" width="9" style="10"/>
    <col min="7681" max="7681" width="3.109375" style="10" customWidth="1"/>
    <col min="7682" max="7682" width="3" style="10" customWidth="1"/>
    <col min="7683" max="7683" width="3.33203125" style="10" customWidth="1"/>
    <col min="7684" max="7684" width="3" style="10" customWidth="1"/>
    <col min="7685" max="7685" width="2.88671875" style="10" customWidth="1"/>
    <col min="7686" max="7686" width="3" style="10" customWidth="1"/>
    <col min="7687" max="7688" width="3.44140625" style="10" customWidth="1"/>
    <col min="7689" max="7689" width="3.109375" style="10" customWidth="1"/>
    <col min="7690" max="7690" width="2.77734375" style="10" customWidth="1"/>
    <col min="7691" max="7691" width="3.21875" style="10" customWidth="1"/>
    <col min="7692" max="7692" width="3.109375" style="10" customWidth="1"/>
    <col min="7693" max="7693" width="3.21875" style="10" customWidth="1"/>
    <col min="7694" max="7694" width="3.109375" style="10" customWidth="1"/>
    <col min="7695" max="7696" width="5" style="10" customWidth="1"/>
    <col min="7697" max="7697" width="4.88671875" style="10" customWidth="1"/>
    <col min="7698" max="7698" width="2.88671875" style="10" customWidth="1"/>
    <col min="7699" max="7699" width="5" style="10" customWidth="1"/>
    <col min="7700" max="7700" width="4.6640625" style="10" customWidth="1"/>
    <col min="7701" max="7701" width="4.88671875" style="10" customWidth="1"/>
    <col min="7702" max="7702" width="2.77734375" style="10" customWidth="1"/>
    <col min="7703" max="7703" width="3.6640625" style="10" customWidth="1"/>
    <col min="7704" max="7704" width="3" style="10" customWidth="1"/>
    <col min="7705" max="7705" width="3.109375" style="10" customWidth="1"/>
    <col min="7706" max="7706" width="2.88671875" style="10" customWidth="1"/>
    <col min="7707" max="7707" width="3.21875" style="10" customWidth="1"/>
    <col min="7708" max="7708" width="5" style="10" customWidth="1"/>
    <col min="7709" max="7709" width="3.21875" style="10" customWidth="1"/>
    <col min="7710" max="7712" width="10.6640625" style="10" customWidth="1"/>
    <col min="7713" max="7936" width="9" style="10"/>
    <col min="7937" max="7937" width="3.109375" style="10" customWidth="1"/>
    <col min="7938" max="7938" width="3" style="10" customWidth="1"/>
    <col min="7939" max="7939" width="3.33203125" style="10" customWidth="1"/>
    <col min="7940" max="7940" width="3" style="10" customWidth="1"/>
    <col min="7941" max="7941" width="2.88671875" style="10" customWidth="1"/>
    <col min="7942" max="7942" width="3" style="10" customWidth="1"/>
    <col min="7943" max="7944" width="3.44140625" style="10" customWidth="1"/>
    <col min="7945" max="7945" width="3.109375" style="10" customWidth="1"/>
    <col min="7946" max="7946" width="2.77734375" style="10" customWidth="1"/>
    <col min="7947" max="7947" width="3.21875" style="10" customWidth="1"/>
    <col min="7948" max="7948" width="3.109375" style="10" customWidth="1"/>
    <col min="7949" max="7949" width="3.21875" style="10" customWidth="1"/>
    <col min="7950" max="7950" width="3.109375" style="10" customWidth="1"/>
    <col min="7951" max="7952" width="5" style="10" customWidth="1"/>
    <col min="7953" max="7953" width="4.88671875" style="10" customWidth="1"/>
    <col min="7954" max="7954" width="2.88671875" style="10" customWidth="1"/>
    <col min="7955" max="7955" width="5" style="10" customWidth="1"/>
    <col min="7956" max="7956" width="4.6640625" style="10" customWidth="1"/>
    <col min="7957" max="7957" width="4.88671875" style="10" customWidth="1"/>
    <col min="7958" max="7958" width="2.77734375" style="10" customWidth="1"/>
    <col min="7959" max="7959" width="3.6640625" style="10" customWidth="1"/>
    <col min="7960" max="7960" width="3" style="10" customWidth="1"/>
    <col min="7961" max="7961" width="3.109375" style="10" customWidth="1"/>
    <col min="7962" max="7962" width="2.88671875" style="10" customWidth="1"/>
    <col min="7963" max="7963" width="3.21875" style="10" customWidth="1"/>
    <col min="7964" max="7964" width="5" style="10" customWidth="1"/>
    <col min="7965" max="7965" width="3.21875" style="10" customWidth="1"/>
    <col min="7966" max="7968" width="10.6640625" style="10" customWidth="1"/>
    <col min="7969" max="8192" width="9" style="10"/>
    <col min="8193" max="8193" width="3.109375" style="10" customWidth="1"/>
    <col min="8194" max="8194" width="3" style="10" customWidth="1"/>
    <col min="8195" max="8195" width="3.33203125" style="10" customWidth="1"/>
    <col min="8196" max="8196" width="3" style="10" customWidth="1"/>
    <col min="8197" max="8197" width="2.88671875" style="10" customWidth="1"/>
    <col min="8198" max="8198" width="3" style="10" customWidth="1"/>
    <col min="8199" max="8200" width="3.44140625" style="10" customWidth="1"/>
    <col min="8201" max="8201" width="3.109375" style="10" customWidth="1"/>
    <col min="8202" max="8202" width="2.77734375" style="10" customWidth="1"/>
    <col min="8203" max="8203" width="3.21875" style="10" customWidth="1"/>
    <col min="8204" max="8204" width="3.109375" style="10" customWidth="1"/>
    <col min="8205" max="8205" width="3.21875" style="10" customWidth="1"/>
    <col min="8206" max="8206" width="3.109375" style="10" customWidth="1"/>
    <col min="8207" max="8208" width="5" style="10" customWidth="1"/>
    <col min="8209" max="8209" width="4.88671875" style="10" customWidth="1"/>
    <col min="8210" max="8210" width="2.88671875" style="10" customWidth="1"/>
    <col min="8211" max="8211" width="5" style="10" customWidth="1"/>
    <col min="8212" max="8212" width="4.6640625" style="10" customWidth="1"/>
    <col min="8213" max="8213" width="4.88671875" style="10" customWidth="1"/>
    <col min="8214" max="8214" width="2.77734375" style="10" customWidth="1"/>
    <col min="8215" max="8215" width="3.6640625" style="10" customWidth="1"/>
    <col min="8216" max="8216" width="3" style="10" customWidth="1"/>
    <col min="8217" max="8217" width="3.109375" style="10" customWidth="1"/>
    <col min="8218" max="8218" width="2.88671875" style="10" customWidth="1"/>
    <col min="8219" max="8219" width="3.21875" style="10" customWidth="1"/>
    <col min="8220" max="8220" width="5" style="10" customWidth="1"/>
    <col min="8221" max="8221" width="3.21875" style="10" customWidth="1"/>
    <col min="8222" max="8224" width="10.6640625" style="10" customWidth="1"/>
    <col min="8225" max="8448" width="9" style="10"/>
    <col min="8449" max="8449" width="3.109375" style="10" customWidth="1"/>
    <col min="8450" max="8450" width="3" style="10" customWidth="1"/>
    <col min="8451" max="8451" width="3.33203125" style="10" customWidth="1"/>
    <col min="8452" max="8452" width="3" style="10" customWidth="1"/>
    <col min="8453" max="8453" width="2.88671875" style="10" customWidth="1"/>
    <col min="8454" max="8454" width="3" style="10" customWidth="1"/>
    <col min="8455" max="8456" width="3.44140625" style="10" customWidth="1"/>
    <col min="8457" max="8457" width="3.109375" style="10" customWidth="1"/>
    <col min="8458" max="8458" width="2.77734375" style="10" customWidth="1"/>
    <col min="8459" max="8459" width="3.21875" style="10" customWidth="1"/>
    <col min="8460" max="8460" width="3.109375" style="10" customWidth="1"/>
    <col min="8461" max="8461" width="3.21875" style="10" customWidth="1"/>
    <col min="8462" max="8462" width="3.109375" style="10" customWidth="1"/>
    <col min="8463" max="8464" width="5" style="10" customWidth="1"/>
    <col min="8465" max="8465" width="4.88671875" style="10" customWidth="1"/>
    <col min="8466" max="8466" width="2.88671875" style="10" customWidth="1"/>
    <col min="8467" max="8467" width="5" style="10" customWidth="1"/>
    <col min="8468" max="8468" width="4.6640625" style="10" customWidth="1"/>
    <col min="8469" max="8469" width="4.88671875" style="10" customWidth="1"/>
    <col min="8470" max="8470" width="2.77734375" style="10" customWidth="1"/>
    <col min="8471" max="8471" width="3.6640625" style="10" customWidth="1"/>
    <col min="8472" max="8472" width="3" style="10" customWidth="1"/>
    <col min="8473" max="8473" width="3.109375" style="10" customWidth="1"/>
    <col min="8474" max="8474" width="2.88671875" style="10" customWidth="1"/>
    <col min="8475" max="8475" width="3.21875" style="10" customWidth="1"/>
    <col min="8476" max="8476" width="5" style="10" customWidth="1"/>
    <col min="8477" max="8477" width="3.21875" style="10" customWidth="1"/>
    <col min="8478" max="8480" width="10.6640625" style="10" customWidth="1"/>
    <col min="8481" max="8704" width="9" style="10"/>
    <col min="8705" max="8705" width="3.109375" style="10" customWidth="1"/>
    <col min="8706" max="8706" width="3" style="10" customWidth="1"/>
    <col min="8707" max="8707" width="3.33203125" style="10" customWidth="1"/>
    <col min="8708" max="8708" width="3" style="10" customWidth="1"/>
    <col min="8709" max="8709" width="2.88671875" style="10" customWidth="1"/>
    <col min="8710" max="8710" width="3" style="10" customWidth="1"/>
    <col min="8711" max="8712" width="3.44140625" style="10" customWidth="1"/>
    <col min="8713" max="8713" width="3.109375" style="10" customWidth="1"/>
    <col min="8714" max="8714" width="2.77734375" style="10" customWidth="1"/>
    <col min="8715" max="8715" width="3.21875" style="10" customWidth="1"/>
    <col min="8716" max="8716" width="3.109375" style="10" customWidth="1"/>
    <col min="8717" max="8717" width="3.21875" style="10" customWidth="1"/>
    <col min="8718" max="8718" width="3.109375" style="10" customWidth="1"/>
    <col min="8719" max="8720" width="5" style="10" customWidth="1"/>
    <col min="8721" max="8721" width="4.88671875" style="10" customWidth="1"/>
    <col min="8722" max="8722" width="2.88671875" style="10" customWidth="1"/>
    <col min="8723" max="8723" width="5" style="10" customWidth="1"/>
    <col min="8724" max="8724" width="4.6640625" style="10" customWidth="1"/>
    <col min="8725" max="8725" width="4.88671875" style="10" customWidth="1"/>
    <col min="8726" max="8726" width="2.77734375" style="10" customWidth="1"/>
    <col min="8727" max="8727" width="3.6640625" style="10" customWidth="1"/>
    <col min="8728" max="8728" width="3" style="10" customWidth="1"/>
    <col min="8729" max="8729" width="3.109375" style="10" customWidth="1"/>
    <col min="8730" max="8730" width="2.88671875" style="10" customWidth="1"/>
    <col min="8731" max="8731" width="3.21875" style="10" customWidth="1"/>
    <col min="8732" max="8732" width="5" style="10" customWidth="1"/>
    <col min="8733" max="8733" width="3.21875" style="10" customWidth="1"/>
    <col min="8734" max="8736" width="10.6640625" style="10" customWidth="1"/>
    <col min="8737" max="8960" width="9" style="10"/>
    <col min="8961" max="8961" width="3.109375" style="10" customWidth="1"/>
    <col min="8962" max="8962" width="3" style="10" customWidth="1"/>
    <col min="8963" max="8963" width="3.33203125" style="10" customWidth="1"/>
    <col min="8964" max="8964" width="3" style="10" customWidth="1"/>
    <col min="8965" max="8965" width="2.88671875" style="10" customWidth="1"/>
    <col min="8966" max="8966" width="3" style="10" customWidth="1"/>
    <col min="8967" max="8968" width="3.44140625" style="10" customWidth="1"/>
    <col min="8969" max="8969" width="3.109375" style="10" customWidth="1"/>
    <col min="8970" max="8970" width="2.77734375" style="10" customWidth="1"/>
    <col min="8971" max="8971" width="3.21875" style="10" customWidth="1"/>
    <col min="8972" max="8972" width="3.109375" style="10" customWidth="1"/>
    <col min="8973" max="8973" width="3.21875" style="10" customWidth="1"/>
    <col min="8974" max="8974" width="3.109375" style="10" customWidth="1"/>
    <col min="8975" max="8976" width="5" style="10" customWidth="1"/>
    <col min="8977" max="8977" width="4.88671875" style="10" customWidth="1"/>
    <col min="8978" max="8978" width="2.88671875" style="10" customWidth="1"/>
    <col min="8979" max="8979" width="5" style="10" customWidth="1"/>
    <col min="8980" max="8980" width="4.6640625" style="10" customWidth="1"/>
    <col min="8981" max="8981" width="4.88671875" style="10" customWidth="1"/>
    <col min="8982" max="8982" width="2.77734375" style="10" customWidth="1"/>
    <col min="8983" max="8983" width="3.6640625" style="10" customWidth="1"/>
    <col min="8984" max="8984" width="3" style="10" customWidth="1"/>
    <col min="8985" max="8985" width="3.109375" style="10" customWidth="1"/>
    <col min="8986" max="8986" width="2.88671875" style="10" customWidth="1"/>
    <col min="8987" max="8987" width="3.21875" style="10" customWidth="1"/>
    <col min="8988" max="8988" width="5" style="10" customWidth="1"/>
    <col min="8989" max="8989" width="3.21875" style="10" customWidth="1"/>
    <col min="8990" max="8992" width="10.6640625" style="10" customWidth="1"/>
    <col min="8993" max="9216" width="9" style="10"/>
    <col min="9217" max="9217" width="3.109375" style="10" customWidth="1"/>
    <col min="9218" max="9218" width="3" style="10" customWidth="1"/>
    <col min="9219" max="9219" width="3.33203125" style="10" customWidth="1"/>
    <col min="9220" max="9220" width="3" style="10" customWidth="1"/>
    <col min="9221" max="9221" width="2.88671875" style="10" customWidth="1"/>
    <col min="9222" max="9222" width="3" style="10" customWidth="1"/>
    <col min="9223" max="9224" width="3.44140625" style="10" customWidth="1"/>
    <col min="9225" max="9225" width="3.109375" style="10" customWidth="1"/>
    <col min="9226" max="9226" width="2.77734375" style="10" customWidth="1"/>
    <col min="9227" max="9227" width="3.21875" style="10" customWidth="1"/>
    <col min="9228" max="9228" width="3.109375" style="10" customWidth="1"/>
    <col min="9229" max="9229" width="3.21875" style="10" customWidth="1"/>
    <col min="9230" max="9230" width="3.109375" style="10" customWidth="1"/>
    <col min="9231" max="9232" width="5" style="10" customWidth="1"/>
    <col min="9233" max="9233" width="4.88671875" style="10" customWidth="1"/>
    <col min="9234" max="9234" width="2.88671875" style="10" customWidth="1"/>
    <col min="9235" max="9235" width="5" style="10" customWidth="1"/>
    <col min="9236" max="9236" width="4.6640625" style="10" customWidth="1"/>
    <col min="9237" max="9237" width="4.88671875" style="10" customWidth="1"/>
    <col min="9238" max="9238" width="2.77734375" style="10" customWidth="1"/>
    <col min="9239" max="9239" width="3.6640625" style="10" customWidth="1"/>
    <col min="9240" max="9240" width="3" style="10" customWidth="1"/>
    <col min="9241" max="9241" width="3.109375" style="10" customWidth="1"/>
    <col min="9242" max="9242" width="2.88671875" style="10" customWidth="1"/>
    <col min="9243" max="9243" width="3.21875" style="10" customWidth="1"/>
    <col min="9244" max="9244" width="5" style="10" customWidth="1"/>
    <col min="9245" max="9245" width="3.21875" style="10" customWidth="1"/>
    <col min="9246" max="9248" width="10.6640625" style="10" customWidth="1"/>
    <col min="9249" max="9472" width="9" style="10"/>
    <col min="9473" max="9473" width="3.109375" style="10" customWidth="1"/>
    <col min="9474" max="9474" width="3" style="10" customWidth="1"/>
    <col min="9475" max="9475" width="3.33203125" style="10" customWidth="1"/>
    <col min="9476" max="9476" width="3" style="10" customWidth="1"/>
    <col min="9477" max="9477" width="2.88671875" style="10" customWidth="1"/>
    <col min="9478" max="9478" width="3" style="10" customWidth="1"/>
    <col min="9479" max="9480" width="3.44140625" style="10" customWidth="1"/>
    <col min="9481" max="9481" width="3.109375" style="10" customWidth="1"/>
    <col min="9482" max="9482" width="2.77734375" style="10" customWidth="1"/>
    <col min="9483" max="9483" width="3.21875" style="10" customWidth="1"/>
    <col min="9484" max="9484" width="3.109375" style="10" customWidth="1"/>
    <col min="9485" max="9485" width="3.21875" style="10" customWidth="1"/>
    <col min="9486" max="9486" width="3.109375" style="10" customWidth="1"/>
    <col min="9487" max="9488" width="5" style="10" customWidth="1"/>
    <col min="9489" max="9489" width="4.88671875" style="10" customWidth="1"/>
    <col min="9490" max="9490" width="2.88671875" style="10" customWidth="1"/>
    <col min="9491" max="9491" width="5" style="10" customWidth="1"/>
    <col min="9492" max="9492" width="4.6640625" style="10" customWidth="1"/>
    <col min="9493" max="9493" width="4.88671875" style="10" customWidth="1"/>
    <col min="9494" max="9494" width="2.77734375" style="10" customWidth="1"/>
    <col min="9495" max="9495" width="3.6640625" style="10" customWidth="1"/>
    <col min="9496" max="9496" width="3" style="10" customWidth="1"/>
    <col min="9497" max="9497" width="3.109375" style="10" customWidth="1"/>
    <col min="9498" max="9498" width="2.88671875" style="10" customWidth="1"/>
    <col min="9499" max="9499" width="3.21875" style="10" customWidth="1"/>
    <col min="9500" max="9500" width="5" style="10" customWidth="1"/>
    <col min="9501" max="9501" width="3.21875" style="10" customWidth="1"/>
    <col min="9502" max="9504" width="10.6640625" style="10" customWidth="1"/>
    <col min="9505" max="9728" width="9" style="10"/>
    <col min="9729" max="9729" width="3.109375" style="10" customWidth="1"/>
    <col min="9730" max="9730" width="3" style="10" customWidth="1"/>
    <col min="9731" max="9731" width="3.33203125" style="10" customWidth="1"/>
    <col min="9732" max="9732" width="3" style="10" customWidth="1"/>
    <col min="9733" max="9733" width="2.88671875" style="10" customWidth="1"/>
    <col min="9734" max="9734" width="3" style="10" customWidth="1"/>
    <col min="9735" max="9736" width="3.44140625" style="10" customWidth="1"/>
    <col min="9737" max="9737" width="3.109375" style="10" customWidth="1"/>
    <col min="9738" max="9738" width="2.77734375" style="10" customWidth="1"/>
    <col min="9739" max="9739" width="3.21875" style="10" customWidth="1"/>
    <col min="9740" max="9740" width="3.109375" style="10" customWidth="1"/>
    <col min="9741" max="9741" width="3.21875" style="10" customWidth="1"/>
    <col min="9742" max="9742" width="3.109375" style="10" customWidth="1"/>
    <col min="9743" max="9744" width="5" style="10" customWidth="1"/>
    <col min="9745" max="9745" width="4.88671875" style="10" customWidth="1"/>
    <col min="9746" max="9746" width="2.88671875" style="10" customWidth="1"/>
    <col min="9747" max="9747" width="5" style="10" customWidth="1"/>
    <col min="9748" max="9748" width="4.6640625" style="10" customWidth="1"/>
    <col min="9749" max="9749" width="4.88671875" style="10" customWidth="1"/>
    <col min="9750" max="9750" width="2.77734375" style="10" customWidth="1"/>
    <col min="9751" max="9751" width="3.6640625" style="10" customWidth="1"/>
    <col min="9752" max="9752" width="3" style="10" customWidth="1"/>
    <col min="9753" max="9753" width="3.109375" style="10" customWidth="1"/>
    <col min="9754" max="9754" width="2.88671875" style="10" customWidth="1"/>
    <col min="9755" max="9755" width="3.21875" style="10" customWidth="1"/>
    <col min="9756" max="9756" width="5" style="10" customWidth="1"/>
    <col min="9757" max="9757" width="3.21875" style="10" customWidth="1"/>
    <col min="9758" max="9760" width="10.6640625" style="10" customWidth="1"/>
    <col min="9761" max="9984" width="9" style="10"/>
    <col min="9985" max="9985" width="3.109375" style="10" customWidth="1"/>
    <col min="9986" max="9986" width="3" style="10" customWidth="1"/>
    <col min="9987" max="9987" width="3.33203125" style="10" customWidth="1"/>
    <col min="9988" max="9988" width="3" style="10" customWidth="1"/>
    <col min="9989" max="9989" width="2.88671875" style="10" customWidth="1"/>
    <col min="9990" max="9990" width="3" style="10" customWidth="1"/>
    <col min="9991" max="9992" width="3.44140625" style="10" customWidth="1"/>
    <col min="9993" max="9993" width="3.109375" style="10" customWidth="1"/>
    <col min="9994" max="9994" width="2.77734375" style="10" customWidth="1"/>
    <col min="9995" max="9995" width="3.21875" style="10" customWidth="1"/>
    <col min="9996" max="9996" width="3.109375" style="10" customWidth="1"/>
    <col min="9997" max="9997" width="3.21875" style="10" customWidth="1"/>
    <col min="9998" max="9998" width="3.109375" style="10" customWidth="1"/>
    <col min="9999" max="10000" width="5" style="10" customWidth="1"/>
    <col min="10001" max="10001" width="4.88671875" style="10" customWidth="1"/>
    <col min="10002" max="10002" width="2.88671875" style="10" customWidth="1"/>
    <col min="10003" max="10003" width="5" style="10" customWidth="1"/>
    <col min="10004" max="10004" width="4.6640625" style="10" customWidth="1"/>
    <col min="10005" max="10005" width="4.88671875" style="10" customWidth="1"/>
    <col min="10006" max="10006" width="2.77734375" style="10" customWidth="1"/>
    <col min="10007" max="10007" width="3.6640625" style="10" customWidth="1"/>
    <col min="10008" max="10008" width="3" style="10" customWidth="1"/>
    <col min="10009" max="10009" width="3.109375" style="10" customWidth="1"/>
    <col min="10010" max="10010" width="2.88671875" style="10" customWidth="1"/>
    <col min="10011" max="10011" width="3.21875" style="10" customWidth="1"/>
    <col min="10012" max="10012" width="5" style="10" customWidth="1"/>
    <col min="10013" max="10013" width="3.21875" style="10" customWidth="1"/>
    <col min="10014" max="10016" width="10.6640625" style="10" customWidth="1"/>
    <col min="10017" max="10240" width="9" style="10"/>
    <col min="10241" max="10241" width="3.109375" style="10" customWidth="1"/>
    <col min="10242" max="10242" width="3" style="10" customWidth="1"/>
    <col min="10243" max="10243" width="3.33203125" style="10" customWidth="1"/>
    <col min="10244" max="10244" width="3" style="10" customWidth="1"/>
    <col min="10245" max="10245" width="2.88671875" style="10" customWidth="1"/>
    <col min="10246" max="10246" width="3" style="10" customWidth="1"/>
    <col min="10247" max="10248" width="3.44140625" style="10" customWidth="1"/>
    <col min="10249" max="10249" width="3.109375" style="10" customWidth="1"/>
    <col min="10250" max="10250" width="2.77734375" style="10" customWidth="1"/>
    <col min="10251" max="10251" width="3.21875" style="10" customWidth="1"/>
    <col min="10252" max="10252" width="3.109375" style="10" customWidth="1"/>
    <col min="10253" max="10253" width="3.21875" style="10" customWidth="1"/>
    <col min="10254" max="10254" width="3.109375" style="10" customWidth="1"/>
    <col min="10255" max="10256" width="5" style="10" customWidth="1"/>
    <col min="10257" max="10257" width="4.88671875" style="10" customWidth="1"/>
    <col min="10258" max="10258" width="2.88671875" style="10" customWidth="1"/>
    <col min="10259" max="10259" width="5" style="10" customWidth="1"/>
    <col min="10260" max="10260" width="4.6640625" style="10" customWidth="1"/>
    <col min="10261" max="10261" width="4.88671875" style="10" customWidth="1"/>
    <col min="10262" max="10262" width="2.77734375" style="10" customWidth="1"/>
    <col min="10263" max="10263" width="3.6640625" style="10" customWidth="1"/>
    <col min="10264" max="10264" width="3" style="10" customWidth="1"/>
    <col min="10265" max="10265" width="3.109375" style="10" customWidth="1"/>
    <col min="10266" max="10266" width="2.88671875" style="10" customWidth="1"/>
    <col min="10267" max="10267" width="3.21875" style="10" customWidth="1"/>
    <col min="10268" max="10268" width="5" style="10" customWidth="1"/>
    <col min="10269" max="10269" width="3.21875" style="10" customWidth="1"/>
    <col min="10270" max="10272" width="10.6640625" style="10" customWidth="1"/>
    <col min="10273" max="10496" width="9" style="10"/>
    <col min="10497" max="10497" width="3.109375" style="10" customWidth="1"/>
    <col min="10498" max="10498" width="3" style="10" customWidth="1"/>
    <col min="10499" max="10499" width="3.33203125" style="10" customWidth="1"/>
    <col min="10500" max="10500" width="3" style="10" customWidth="1"/>
    <col min="10501" max="10501" width="2.88671875" style="10" customWidth="1"/>
    <col min="10502" max="10502" width="3" style="10" customWidth="1"/>
    <col min="10503" max="10504" width="3.44140625" style="10" customWidth="1"/>
    <col min="10505" max="10505" width="3.109375" style="10" customWidth="1"/>
    <col min="10506" max="10506" width="2.77734375" style="10" customWidth="1"/>
    <col min="10507" max="10507" width="3.21875" style="10" customWidth="1"/>
    <col min="10508" max="10508" width="3.109375" style="10" customWidth="1"/>
    <col min="10509" max="10509" width="3.21875" style="10" customWidth="1"/>
    <col min="10510" max="10510" width="3.109375" style="10" customWidth="1"/>
    <col min="10511" max="10512" width="5" style="10" customWidth="1"/>
    <col min="10513" max="10513" width="4.88671875" style="10" customWidth="1"/>
    <col min="10514" max="10514" width="2.88671875" style="10" customWidth="1"/>
    <col min="10515" max="10515" width="5" style="10" customWidth="1"/>
    <col min="10516" max="10516" width="4.6640625" style="10" customWidth="1"/>
    <col min="10517" max="10517" width="4.88671875" style="10" customWidth="1"/>
    <col min="10518" max="10518" width="2.77734375" style="10" customWidth="1"/>
    <col min="10519" max="10519" width="3.6640625" style="10" customWidth="1"/>
    <col min="10520" max="10520" width="3" style="10" customWidth="1"/>
    <col min="10521" max="10521" width="3.109375" style="10" customWidth="1"/>
    <col min="10522" max="10522" width="2.88671875" style="10" customWidth="1"/>
    <col min="10523" max="10523" width="3.21875" style="10" customWidth="1"/>
    <col min="10524" max="10524" width="5" style="10" customWidth="1"/>
    <col min="10525" max="10525" width="3.21875" style="10" customWidth="1"/>
    <col min="10526" max="10528" width="10.6640625" style="10" customWidth="1"/>
    <col min="10529" max="10752" width="9" style="10"/>
    <col min="10753" max="10753" width="3.109375" style="10" customWidth="1"/>
    <col min="10754" max="10754" width="3" style="10" customWidth="1"/>
    <col min="10755" max="10755" width="3.33203125" style="10" customWidth="1"/>
    <col min="10756" max="10756" width="3" style="10" customWidth="1"/>
    <col min="10757" max="10757" width="2.88671875" style="10" customWidth="1"/>
    <col min="10758" max="10758" width="3" style="10" customWidth="1"/>
    <col min="10759" max="10760" width="3.44140625" style="10" customWidth="1"/>
    <col min="10761" max="10761" width="3.109375" style="10" customWidth="1"/>
    <col min="10762" max="10762" width="2.77734375" style="10" customWidth="1"/>
    <col min="10763" max="10763" width="3.21875" style="10" customWidth="1"/>
    <col min="10764" max="10764" width="3.109375" style="10" customWidth="1"/>
    <col min="10765" max="10765" width="3.21875" style="10" customWidth="1"/>
    <col min="10766" max="10766" width="3.109375" style="10" customWidth="1"/>
    <col min="10767" max="10768" width="5" style="10" customWidth="1"/>
    <col min="10769" max="10769" width="4.88671875" style="10" customWidth="1"/>
    <col min="10770" max="10770" width="2.88671875" style="10" customWidth="1"/>
    <col min="10771" max="10771" width="5" style="10" customWidth="1"/>
    <col min="10772" max="10772" width="4.6640625" style="10" customWidth="1"/>
    <col min="10773" max="10773" width="4.88671875" style="10" customWidth="1"/>
    <col min="10774" max="10774" width="2.77734375" style="10" customWidth="1"/>
    <col min="10775" max="10775" width="3.6640625" style="10" customWidth="1"/>
    <col min="10776" max="10776" width="3" style="10" customWidth="1"/>
    <col min="10777" max="10777" width="3.109375" style="10" customWidth="1"/>
    <col min="10778" max="10778" width="2.88671875" style="10" customWidth="1"/>
    <col min="10779" max="10779" width="3.21875" style="10" customWidth="1"/>
    <col min="10780" max="10780" width="5" style="10" customWidth="1"/>
    <col min="10781" max="10781" width="3.21875" style="10" customWidth="1"/>
    <col min="10782" max="10784" width="10.6640625" style="10" customWidth="1"/>
    <col min="10785" max="11008" width="9" style="10"/>
    <col min="11009" max="11009" width="3.109375" style="10" customWidth="1"/>
    <col min="11010" max="11010" width="3" style="10" customWidth="1"/>
    <col min="11011" max="11011" width="3.33203125" style="10" customWidth="1"/>
    <col min="11012" max="11012" width="3" style="10" customWidth="1"/>
    <col min="11013" max="11013" width="2.88671875" style="10" customWidth="1"/>
    <col min="11014" max="11014" width="3" style="10" customWidth="1"/>
    <col min="11015" max="11016" width="3.44140625" style="10" customWidth="1"/>
    <col min="11017" max="11017" width="3.109375" style="10" customWidth="1"/>
    <col min="11018" max="11018" width="2.77734375" style="10" customWidth="1"/>
    <col min="11019" max="11019" width="3.21875" style="10" customWidth="1"/>
    <col min="11020" max="11020" width="3.109375" style="10" customWidth="1"/>
    <col min="11021" max="11021" width="3.21875" style="10" customWidth="1"/>
    <col min="11022" max="11022" width="3.109375" style="10" customWidth="1"/>
    <col min="11023" max="11024" width="5" style="10" customWidth="1"/>
    <col min="11025" max="11025" width="4.88671875" style="10" customWidth="1"/>
    <col min="11026" max="11026" width="2.88671875" style="10" customWidth="1"/>
    <col min="11027" max="11027" width="5" style="10" customWidth="1"/>
    <col min="11028" max="11028" width="4.6640625" style="10" customWidth="1"/>
    <col min="11029" max="11029" width="4.88671875" style="10" customWidth="1"/>
    <col min="11030" max="11030" width="2.77734375" style="10" customWidth="1"/>
    <col min="11031" max="11031" width="3.6640625" style="10" customWidth="1"/>
    <col min="11032" max="11032" width="3" style="10" customWidth="1"/>
    <col min="11033" max="11033" width="3.109375" style="10" customWidth="1"/>
    <col min="11034" max="11034" width="2.88671875" style="10" customWidth="1"/>
    <col min="11035" max="11035" width="3.21875" style="10" customWidth="1"/>
    <col min="11036" max="11036" width="5" style="10" customWidth="1"/>
    <col min="11037" max="11037" width="3.21875" style="10" customWidth="1"/>
    <col min="11038" max="11040" width="10.6640625" style="10" customWidth="1"/>
    <col min="11041" max="11264" width="9" style="10"/>
    <col min="11265" max="11265" width="3.109375" style="10" customWidth="1"/>
    <col min="11266" max="11266" width="3" style="10" customWidth="1"/>
    <col min="11267" max="11267" width="3.33203125" style="10" customWidth="1"/>
    <col min="11268" max="11268" width="3" style="10" customWidth="1"/>
    <col min="11269" max="11269" width="2.88671875" style="10" customWidth="1"/>
    <col min="11270" max="11270" width="3" style="10" customWidth="1"/>
    <col min="11271" max="11272" width="3.44140625" style="10" customWidth="1"/>
    <col min="11273" max="11273" width="3.109375" style="10" customWidth="1"/>
    <col min="11274" max="11274" width="2.77734375" style="10" customWidth="1"/>
    <col min="11275" max="11275" width="3.21875" style="10" customWidth="1"/>
    <col min="11276" max="11276" width="3.109375" style="10" customWidth="1"/>
    <col min="11277" max="11277" width="3.21875" style="10" customWidth="1"/>
    <col min="11278" max="11278" width="3.109375" style="10" customWidth="1"/>
    <col min="11279" max="11280" width="5" style="10" customWidth="1"/>
    <col min="11281" max="11281" width="4.88671875" style="10" customWidth="1"/>
    <col min="11282" max="11282" width="2.88671875" style="10" customWidth="1"/>
    <col min="11283" max="11283" width="5" style="10" customWidth="1"/>
    <col min="11284" max="11284" width="4.6640625" style="10" customWidth="1"/>
    <col min="11285" max="11285" width="4.88671875" style="10" customWidth="1"/>
    <col min="11286" max="11286" width="2.77734375" style="10" customWidth="1"/>
    <col min="11287" max="11287" width="3.6640625" style="10" customWidth="1"/>
    <col min="11288" max="11288" width="3" style="10" customWidth="1"/>
    <col min="11289" max="11289" width="3.109375" style="10" customWidth="1"/>
    <col min="11290" max="11290" width="2.88671875" style="10" customWidth="1"/>
    <col min="11291" max="11291" width="3.21875" style="10" customWidth="1"/>
    <col min="11292" max="11292" width="5" style="10" customWidth="1"/>
    <col min="11293" max="11293" width="3.21875" style="10" customWidth="1"/>
    <col min="11294" max="11296" width="10.6640625" style="10" customWidth="1"/>
    <col min="11297" max="11520" width="9" style="10"/>
    <col min="11521" max="11521" width="3.109375" style="10" customWidth="1"/>
    <col min="11522" max="11522" width="3" style="10" customWidth="1"/>
    <col min="11523" max="11523" width="3.33203125" style="10" customWidth="1"/>
    <col min="11524" max="11524" width="3" style="10" customWidth="1"/>
    <col min="11525" max="11525" width="2.88671875" style="10" customWidth="1"/>
    <col min="11526" max="11526" width="3" style="10" customWidth="1"/>
    <col min="11527" max="11528" width="3.44140625" style="10" customWidth="1"/>
    <col min="11529" max="11529" width="3.109375" style="10" customWidth="1"/>
    <col min="11530" max="11530" width="2.77734375" style="10" customWidth="1"/>
    <col min="11531" max="11531" width="3.21875" style="10" customWidth="1"/>
    <col min="11532" max="11532" width="3.109375" style="10" customWidth="1"/>
    <col min="11533" max="11533" width="3.21875" style="10" customWidth="1"/>
    <col min="11534" max="11534" width="3.109375" style="10" customWidth="1"/>
    <col min="11535" max="11536" width="5" style="10" customWidth="1"/>
    <col min="11537" max="11537" width="4.88671875" style="10" customWidth="1"/>
    <col min="11538" max="11538" width="2.88671875" style="10" customWidth="1"/>
    <col min="11539" max="11539" width="5" style="10" customWidth="1"/>
    <col min="11540" max="11540" width="4.6640625" style="10" customWidth="1"/>
    <col min="11541" max="11541" width="4.88671875" style="10" customWidth="1"/>
    <col min="11542" max="11542" width="2.77734375" style="10" customWidth="1"/>
    <col min="11543" max="11543" width="3.6640625" style="10" customWidth="1"/>
    <col min="11544" max="11544" width="3" style="10" customWidth="1"/>
    <col min="11545" max="11545" width="3.109375" style="10" customWidth="1"/>
    <col min="11546" max="11546" width="2.88671875" style="10" customWidth="1"/>
    <col min="11547" max="11547" width="3.21875" style="10" customWidth="1"/>
    <col min="11548" max="11548" width="5" style="10" customWidth="1"/>
    <col min="11549" max="11549" width="3.21875" style="10" customWidth="1"/>
    <col min="11550" max="11552" width="10.6640625" style="10" customWidth="1"/>
    <col min="11553" max="11776" width="9" style="10"/>
    <col min="11777" max="11777" width="3.109375" style="10" customWidth="1"/>
    <col min="11778" max="11778" width="3" style="10" customWidth="1"/>
    <col min="11779" max="11779" width="3.33203125" style="10" customWidth="1"/>
    <col min="11780" max="11780" width="3" style="10" customWidth="1"/>
    <col min="11781" max="11781" width="2.88671875" style="10" customWidth="1"/>
    <col min="11782" max="11782" width="3" style="10" customWidth="1"/>
    <col min="11783" max="11784" width="3.44140625" style="10" customWidth="1"/>
    <col min="11785" max="11785" width="3.109375" style="10" customWidth="1"/>
    <col min="11786" max="11786" width="2.77734375" style="10" customWidth="1"/>
    <col min="11787" max="11787" width="3.21875" style="10" customWidth="1"/>
    <col min="11788" max="11788" width="3.109375" style="10" customWidth="1"/>
    <col min="11789" max="11789" width="3.21875" style="10" customWidth="1"/>
    <col min="11790" max="11790" width="3.109375" style="10" customWidth="1"/>
    <col min="11791" max="11792" width="5" style="10" customWidth="1"/>
    <col min="11793" max="11793" width="4.88671875" style="10" customWidth="1"/>
    <col min="11794" max="11794" width="2.88671875" style="10" customWidth="1"/>
    <col min="11795" max="11795" width="5" style="10" customWidth="1"/>
    <col min="11796" max="11796" width="4.6640625" style="10" customWidth="1"/>
    <col min="11797" max="11797" width="4.88671875" style="10" customWidth="1"/>
    <col min="11798" max="11798" width="2.77734375" style="10" customWidth="1"/>
    <col min="11799" max="11799" width="3.6640625" style="10" customWidth="1"/>
    <col min="11800" max="11800" width="3" style="10" customWidth="1"/>
    <col min="11801" max="11801" width="3.109375" style="10" customWidth="1"/>
    <col min="11802" max="11802" width="2.88671875" style="10" customWidth="1"/>
    <col min="11803" max="11803" width="3.21875" style="10" customWidth="1"/>
    <col min="11804" max="11804" width="5" style="10" customWidth="1"/>
    <col min="11805" max="11805" width="3.21875" style="10" customWidth="1"/>
    <col min="11806" max="11808" width="10.6640625" style="10" customWidth="1"/>
    <col min="11809" max="12032" width="9" style="10"/>
    <col min="12033" max="12033" width="3.109375" style="10" customWidth="1"/>
    <col min="12034" max="12034" width="3" style="10" customWidth="1"/>
    <col min="12035" max="12035" width="3.33203125" style="10" customWidth="1"/>
    <col min="12036" max="12036" width="3" style="10" customWidth="1"/>
    <col min="12037" max="12037" width="2.88671875" style="10" customWidth="1"/>
    <col min="12038" max="12038" width="3" style="10" customWidth="1"/>
    <col min="12039" max="12040" width="3.44140625" style="10" customWidth="1"/>
    <col min="12041" max="12041" width="3.109375" style="10" customWidth="1"/>
    <col min="12042" max="12042" width="2.77734375" style="10" customWidth="1"/>
    <col min="12043" max="12043" width="3.21875" style="10" customWidth="1"/>
    <col min="12044" max="12044" width="3.109375" style="10" customWidth="1"/>
    <col min="12045" max="12045" width="3.21875" style="10" customWidth="1"/>
    <col min="12046" max="12046" width="3.109375" style="10" customWidth="1"/>
    <col min="12047" max="12048" width="5" style="10" customWidth="1"/>
    <col min="12049" max="12049" width="4.88671875" style="10" customWidth="1"/>
    <col min="12050" max="12050" width="2.88671875" style="10" customWidth="1"/>
    <col min="12051" max="12051" width="5" style="10" customWidth="1"/>
    <col min="12052" max="12052" width="4.6640625" style="10" customWidth="1"/>
    <col min="12053" max="12053" width="4.88671875" style="10" customWidth="1"/>
    <col min="12054" max="12054" width="2.77734375" style="10" customWidth="1"/>
    <col min="12055" max="12055" width="3.6640625" style="10" customWidth="1"/>
    <col min="12056" max="12056" width="3" style="10" customWidth="1"/>
    <col min="12057" max="12057" width="3.109375" style="10" customWidth="1"/>
    <col min="12058" max="12058" width="2.88671875" style="10" customWidth="1"/>
    <col min="12059" max="12059" width="3.21875" style="10" customWidth="1"/>
    <col min="12060" max="12060" width="5" style="10" customWidth="1"/>
    <col min="12061" max="12061" width="3.21875" style="10" customWidth="1"/>
    <col min="12062" max="12064" width="10.6640625" style="10" customWidth="1"/>
    <col min="12065" max="12288" width="9" style="10"/>
    <col min="12289" max="12289" width="3.109375" style="10" customWidth="1"/>
    <col min="12290" max="12290" width="3" style="10" customWidth="1"/>
    <col min="12291" max="12291" width="3.33203125" style="10" customWidth="1"/>
    <col min="12292" max="12292" width="3" style="10" customWidth="1"/>
    <col min="12293" max="12293" width="2.88671875" style="10" customWidth="1"/>
    <col min="12294" max="12294" width="3" style="10" customWidth="1"/>
    <col min="12295" max="12296" width="3.44140625" style="10" customWidth="1"/>
    <col min="12297" max="12297" width="3.109375" style="10" customWidth="1"/>
    <col min="12298" max="12298" width="2.77734375" style="10" customWidth="1"/>
    <col min="12299" max="12299" width="3.21875" style="10" customWidth="1"/>
    <col min="12300" max="12300" width="3.109375" style="10" customWidth="1"/>
    <col min="12301" max="12301" width="3.21875" style="10" customWidth="1"/>
    <col min="12302" max="12302" width="3.109375" style="10" customWidth="1"/>
    <col min="12303" max="12304" width="5" style="10" customWidth="1"/>
    <col min="12305" max="12305" width="4.88671875" style="10" customWidth="1"/>
    <col min="12306" max="12306" width="2.88671875" style="10" customWidth="1"/>
    <col min="12307" max="12307" width="5" style="10" customWidth="1"/>
    <col min="12308" max="12308" width="4.6640625" style="10" customWidth="1"/>
    <col min="12309" max="12309" width="4.88671875" style="10" customWidth="1"/>
    <col min="12310" max="12310" width="2.77734375" style="10" customWidth="1"/>
    <col min="12311" max="12311" width="3.6640625" style="10" customWidth="1"/>
    <col min="12312" max="12312" width="3" style="10" customWidth="1"/>
    <col min="12313" max="12313" width="3.109375" style="10" customWidth="1"/>
    <col min="12314" max="12314" width="2.88671875" style="10" customWidth="1"/>
    <col min="12315" max="12315" width="3.21875" style="10" customWidth="1"/>
    <col min="12316" max="12316" width="5" style="10" customWidth="1"/>
    <col min="12317" max="12317" width="3.21875" style="10" customWidth="1"/>
    <col min="12318" max="12320" width="10.6640625" style="10" customWidth="1"/>
    <col min="12321" max="12544" width="9" style="10"/>
    <col min="12545" max="12545" width="3.109375" style="10" customWidth="1"/>
    <col min="12546" max="12546" width="3" style="10" customWidth="1"/>
    <col min="12547" max="12547" width="3.33203125" style="10" customWidth="1"/>
    <col min="12548" max="12548" width="3" style="10" customWidth="1"/>
    <col min="12549" max="12549" width="2.88671875" style="10" customWidth="1"/>
    <col min="12550" max="12550" width="3" style="10" customWidth="1"/>
    <col min="12551" max="12552" width="3.44140625" style="10" customWidth="1"/>
    <col min="12553" max="12553" width="3.109375" style="10" customWidth="1"/>
    <col min="12554" max="12554" width="2.77734375" style="10" customWidth="1"/>
    <col min="12555" max="12555" width="3.21875" style="10" customWidth="1"/>
    <col min="12556" max="12556" width="3.109375" style="10" customWidth="1"/>
    <col min="12557" max="12557" width="3.21875" style="10" customWidth="1"/>
    <col min="12558" max="12558" width="3.109375" style="10" customWidth="1"/>
    <col min="12559" max="12560" width="5" style="10" customWidth="1"/>
    <col min="12561" max="12561" width="4.88671875" style="10" customWidth="1"/>
    <col min="12562" max="12562" width="2.88671875" style="10" customWidth="1"/>
    <col min="12563" max="12563" width="5" style="10" customWidth="1"/>
    <col min="12564" max="12564" width="4.6640625" style="10" customWidth="1"/>
    <col min="12565" max="12565" width="4.88671875" style="10" customWidth="1"/>
    <col min="12566" max="12566" width="2.77734375" style="10" customWidth="1"/>
    <col min="12567" max="12567" width="3.6640625" style="10" customWidth="1"/>
    <col min="12568" max="12568" width="3" style="10" customWidth="1"/>
    <col min="12569" max="12569" width="3.109375" style="10" customWidth="1"/>
    <col min="12570" max="12570" width="2.88671875" style="10" customWidth="1"/>
    <col min="12571" max="12571" width="3.21875" style="10" customWidth="1"/>
    <col min="12572" max="12572" width="5" style="10" customWidth="1"/>
    <col min="12573" max="12573" width="3.21875" style="10" customWidth="1"/>
    <col min="12574" max="12576" width="10.6640625" style="10" customWidth="1"/>
    <col min="12577" max="12800" width="9" style="10"/>
    <col min="12801" max="12801" width="3.109375" style="10" customWidth="1"/>
    <col min="12802" max="12802" width="3" style="10" customWidth="1"/>
    <col min="12803" max="12803" width="3.33203125" style="10" customWidth="1"/>
    <col min="12804" max="12804" width="3" style="10" customWidth="1"/>
    <col min="12805" max="12805" width="2.88671875" style="10" customWidth="1"/>
    <col min="12806" max="12806" width="3" style="10" customWidth="1"/>
    <col min="12807" max="12808" width="3.44140625" style="10" customWidth="1"/>
    <col min="12809" max="12809" width="3.109375" style="10" customWidth="1"/>
    <col min="12810" max="12810" width="2.77734375" style="10" customWidth="1"/>
    <col min="12811" max="12811" width="3.21875" style="10" customWidth="1"/>
    <col min="12812" max="12812" width="3.109375" style="10" customWidth="1"/>
    <col min="12813" max="12813" width="3.21875" style="10" customWidth="1"/>
    <col min="12814" max="12814" width="3.109375" style="10" customWidth="1"/>
    <col min="12815" max="12816" width="5" style="10" customWidth="1"/>
    <col min="12817" max="12817" width="4.88671875" style="10" customWidth="1"/>
    <col min="12818" max="12818" width="2.88671875" style="10" customWidth="1"/>
    <col min="12819" max="12819" width="5" style="10" customWidth="1"/>
    <col min="12820" max="12820" width="4.6640625" style="10" customWidth="1"/>
    <col min="12821" max="12821" width="4.88671875" style="10" customWidth="1"/>
    <col min="12822" max="12822" width="2.77734375" style="10" customWidth="1"/>
    <col min="12823" max="12823" width="3.6640625" style="10" customWidth="1"/>
    <col min="12824" max="12824" width="3" style="10" customWidth="1"/>
    <col min="12825" max="12825" width="3.109375" style="10" customWidth="1"/>
    <col min="12826" max="12826" width="2.88671875" style="10" customWidth="1"/>
    <col min="12827" max="12827" width="3.21875" style="10" customWidth="1"/>
    <col min="12828" max="12828" width="5" style="10" customWidth="1"/>
    <col min="12829" max="12829" width="3.21875" style="10" customWidth="1"/>
    <col min="12830" max="12832" width="10.6640625" style="10" customWidth="1"/>
    <col min="12833" max="13056" width="9" style="10"/>
    <col min="13057" max="13057" width="3.109375" style="10" customWidth="1"/>
    <col min="13058" max="13058" width="3" style="10" customWidth="1"/>
    <col min="13059" max="13059" width="3.33203125" style="10" customWidth="1"/>
    <col min="13060" max="13060" width="3" style="10" customWidth="1"/>
    <col min="13061" max="13061" width="2.88671875" style="10" customWidth="1"/>
    <col min="13062" max="13062" width="3" style="10" customWidth="1"/>
    <col min="13063" max="13064" width="3.44140625" style="10" customWidth="1"/>
    <col min="13065" max="13065" width="3.109375" style="10" customWidth="1"/>
    <col min="13066" max="13066" width="2.77734375" style="10" customWidth="1"/>
    <col min="13067" max="13067" width="3.21875" style="10" customWidth="1"/>
    <col min="13068" max="13068" width="3.109375" style="10" customWidth="1"/>
    <col min="13069" max="13069" width="3.21875" style="10" customWidth="1"/>
    <col min="13070" max="13070" width="3.109375" style="10" customWidth="1"/>
    <col min="13071" max="13072" width="5" style="10" customWidth="1"/>
    <col min="13073" max="13073" width="4.88671875" style="10" customWidth="1"/>
    <col min="13074" max="13074" width="2.88671875" style="10" customWidth="1"/>
    <col min="13075" max="13075" width="5" style="10" customWidth="1"/>
    <col min="13076" max="13076" width="4.6640625" style="10" customWidth="1"/>
    <col min="13077" max="13077" width="4.88671875" style="10" customWidth="1"/>
    <col min="13078" max="13078" width="2.77734375" style="10" customWidth="1"/>
    <col min="13079" max="13079" width="3.6640625" style="10" customWidth="1"/>
    <col min="13080" max="13080" width="3" style="10" customWidth="1"/>
    <col min="13081" max="13081" width="3.109375" style="10" customWidth="1"/>
    <col min="13082" max="13082" width="2.88671875" style="10" customWidth="1"/>
    <col min="13083" max="13083" width="3.21875" style="10" customWidth="1"/>
    <col min="13084" max="13084" width="5" style="10" customWidth="1"/>
    <col min="13085" max="13085" width="3.21875" style="10" customWidth="1"/>
    <col min="13086" max="13088" width="10.6640625" style="10" customWidth="1"/>
    <col min="13089" max="13312" width="9" style="10"/>
    <col min="13313" max="13313" width="3.109375" style="10" customWidth="1"/>
    <col min="13314" max="13314" width="3" style="10" customWidth="1"/>
    <col min="13315" max="13315" width="3.33203125" style="10" customWidth="1"/>
    <col min="13316" max="13316" width="3" style="10" customWidth="1"/>
    <col min="13317" max="13317" width="2.88671875" style="10" customWidth="1"/>
    <col min="13318" max="13318" width="3" style="10" customWidth="1"/>
    <col min="13319" max="13320" width="3.44140625" style="10" customWidth="1"/>
    <col min="13321" max="13321" width="3.109375" style="10" customWidth="1"/>
    <col min="13322" max="13322" width="2.77734375" style="10" customWidth="1"/>
    <col min="13323" max="13323" width="3.21875" style="10" customWidth="1"/>
    <col min="13324" max="13324" width="3.109375" style="10" customWidth="1"/>
    <col min="13325" max="13325" width="3.21875" style="10" customWidth="1"/>
    <col min="13326" max="13326" width="3.109375" style="10" customWidth="1"/>
    <col min="13327" max="13328" width="5" style="10" customWidth="1"/>
    <col min="13329" max="13329" width="4.88671875" style="10" customWidth="1"/>
    <col min="13330" max="13330" width="2.88671875" style="10" customWidth="1"/>
    <col min="13331" max="13331" width="5" style="10" customWidth="1"/>
    <col min="13332" max="13332" width="4.6640625" style="10" customWidth="1"/>
    <col min="13333" max="13333" width="4.88671875" style="10" customWidth="1"/>
    <col min="13334" max="13334" width="2.77734375" style="10" customWidth="1"/>
    <col min="13335" max="13335" width="3.6640625" style="10" customWidth="1"/>
    <col min="13336" max="13336" width="3" style="10" customWidth="1"/>
    <col min="13337" max="13337" width="3.109375" style="10" customWidth="1"/>
    <col min="13338" max="13338" width="2.88671875" style="10" customWidth="1"/>
    <col min="13339" max="13339" width="3.21875" style="10" customWidth="1"/>
    <col min="13340" max="13340" width="5" style="10" customWidth="1"/>
    <col min="13341" max="13341" width="3.21875" style="10" customWidth="1"/>
    <col min="13342" max="13344" width="10.6640625" style="10" customWidth="1"/>
    <col min="13345" max="13568" width="9" style="10"/>
    <col min="13569" max="13569" width="3.109375" style="10" customWidth="1"/>
    <col min="13570" max="13570" width="3" style="10" customWidth="1"/>
    <col min="13571" max="13571" width="3.33203125" style="10" customWidth="1"/>
    <col min="13572" max="13572" width="3" style="10" customWidth="1"/>
    <col min="13573" max="13573" width="2.88671875" style="10" customWidth="1"/>
    <col min="13574" max="13574" width="3" style="10" customWidth="1"/>
    <col min="13575" max="13576" width="3.44140625" style="10" customWidth="1"/>
    <col min="13577" max="13577" width="3.109375" style="10" customWidth="1"/>
    <col min="13578" max="13578" width="2.77734375" style="10" customWidth="1"/>
    <col min="13579" max="13579" width="3.21875" style="10" customWidth="1"/>
    <col min="13580" max="13580" width="3.109375" style="10" customWidth="1"/>
    <col min="13581" max="13581" width="3.21875" style="10" customWidth="1"/>
    <col min="13582" max="13582" width="3.109375" style="10" customWidth="1"/>
    <col min="13583" max="13584" width="5" style="10" customWidth="1"/>
    <col min="13585" max="13585" width="4.88671875" style="10" customWidth="1"/>
    <col min="13586" max="13586" width="2.88671875" style="10" customWidth="1"/>
    <col min="13587" max="13587" width="5" style="10" customWidth="1"/>
    <col min="13588" max="13588" width="4.6640625" style="10" customWidth="1"/>
    <col min="13589" max="13589" width="4.88671875" style="10" customWidth="1"/>
    <col min="13590" max="13590" width="2.77734375" style="10" customWidth="1"/>
    <col min="13591" max="13591" width="3.6640625" style="10" customWidth="1"/>
    <col min="13592" max="13592" width="3" style="10" customWidth="1"/>
    <col min="13593" max="13593" width="3.109375" style="10" customWidth="1"/>
    <col min="13594" max="13594" width="2.88671875" style="10" customWidth="1"/>
    <col min="13595" max="13595" width="3.21875" style="10" customWidth="1"/>
    <col min="13596" max="13596" width="5" style="10" customWidth="1"/>
    <col min="13597" max="13597" width="3.21875" style="10" customWidth="1"/>
    <col min="13598" max="13600" width="10.6640625" style="10" customWidth="1"/>
    <col min="13601" max="13824" width="9" style="10"/>
    <col min="13825" max="13825" width="3.109375" style="10" customWidth="1"/>
    <col min="13826" max="13826" width="3" style="10" customWidth="1"/>
    <col min="13827" max="13827" width="3.33203125" style="10" customWidth="1"/>
    <col min="13828" max="13828" width="3" style="10" customWidth="1"/>
    <col min="13829" max="13829" width="2.88671875" style="10" customWidth="1"/>
    <col min="13830" max="13830" width="3" style="10" customWidth="1"/>
    <col min="13831" max="13832" width="3.44140625" style="10" customWidth="1"/>
    <col min="13833" max="13833" width="3.109375" style="10" customWidth="1"/>
    <col min="13834" max="13834" width="2.77734375" style="10" customWidth="1"/>
    <col min="13835" max="13835" width="3.21875" style="10" customWidth="1"/>
    <col min="13836" max="13836" width="3.109375" style="10" customWidth="1"/>
    <col min="13837" max="13837" width="3.21875" style="10" customWidth="1"/>
    <col min="13838" max="13838" width="3.109375" style="10" customWidth="1"/>
    <col min="13839" max="13840" width="5" style="10" customWidth="1"/>
    <col min="13841" max="13841" width="4.88671875" style="10" customWidth="1"/>
    <col min="13842" max="13842" width="2.88671875" style="10" customWidth="1"/>
    <col min="13843" max="13843" width="5" style="10" customWidth="1"/>
    <col min="13844" max="13844" width="4.6640625" style="10" customWidth="1"/>
    <col min="13845" max="13845" width="4.88671875" style="10" customWidth="1"/>
    <col min="13846" max="13846" width="2.77734375" style="10" customWidth="1"/>
    <col min="13847" max="13847" width="3.6640625" style="10" customWidth="1"/>
    <col min="13848" max="13848" width="3" style="10" customWidth="1"/>
    <col min="13849" max="13849" width="3.109375" style="10" customWidth="1"/>
    <col min="13850" max="13850" width="2.88671875" style="10" customWidth="1"/>
    <col min="13851" max="13851" width="3.21875" style="10" customWidth="1"/>
    <col min="13852" max="13852" width="5" style="10" customWidth="1"/>
    <col min="13853" max="13853" width="3.21875" style="10" customWidth="1"/>
    <col min="13854" max="13856" width="10.6640625" style="10" customWidth="1"/>
    <col min="13857" max="14080" width="9" style="10"/>
    <col min="14081" max="14081" width="3.109375" style="10" customWidth="1"/>
    <col min="14082" max="14082" width="3" style="10" customWidth="1"/>
    <col min="14083" max="14083" width="3.33203125" style="10" customWidth="1"/>
    <col min="14084" max="14084" width="3" style="10" customWidth="1"/>
    <col min="14085" max="14085" width="2.88671875" style="10" customWidth="1"/>
    <col min="14086" max="14086" width="3" style="10" customWidth="1"/>
    <col min="14087" max="14088" width="3.44140625" style="10" customWidth="1"/>
    <col min="14089" max="14089" width="3.109375" style="10" customWidth="1"/>
    <col min="14090" max="14090" width="2.77734375" style="10" customWidth="1"/>
    <col min="14091" max="14091" width="3.21875" style="10" customWidth="1"/>
    <col min="14092" max="14092" width="3.109375" style="10" customWidth="1"/>
    <col min="14093" max="14093" width="3.21875" style="10" customWidth="1"/>
    <col min="14094" max="14094" width="3.109375" style="10" customWidth="1"/>
    <col min="14095" max="14096" width="5" style="10" customWidth="1"/>
    <col min="14097" max="14097" width="4.88671875" style="10" customWidth="1"/>
    <col min="14098" max="14098" width="2.88671875" style="10" customWidth="1"/>
    <col min="14099" max="14099" width="5" style="10" customWidth="1"/>
    <col min="14100" max="14100" width="4.6640625" style="10" customWidth="1"/>
    <col min="14101" max="14101" width="4.88671875" style="10" customWidth="1"/>
    <col min="14102" max="14102" width="2.77734375" style="10" customWidth="1"/>
    <col min="14103" max="14103" width="3.6640625" style="10" customWidth="1"/>
    <col min="14104" max="14104" width="3" style="10" customWidth="1"/>
    <col min="14105" max="14105" width="3.109375" style="10" customWidth="1"/>
    <col min="14106" max="14106" width="2.88671875" style="10" customWidth="1"/>
    <col min="14107" max="14107" width="3.21875" style="10" customWidth="1"/>
    <col min="14108" max="14108" width="5" style="10" customWidth="1"/>
    <col min="14109" max="14109" width="3.21875" style="10" customWidth="1"/>
    <col min="14110" max="14112" width="10.6640625" style="10" customWidth="1"/>
    <col min="14113" max="14336" width="9" style="10"/>
    <col min="14337" max="14337" width="3.109375" style="10" customWidth="1"/>
    <col min="14338" max="14338" width="3" style="10" customWidth="1"/>
    <col min="14339" max="14339" width="3.33203125" style="10" customWidth="1"/>
    <col min="14340" max="14340" width="3" style="10" customWidth="1"/>
    <col min="14341" max="14341" width="2.88671875" style="10" customWidth="1"/>
    <col min="14342" max="14342" width="3" style="10" customWidth="1"/>
    <col min="14343" max="14344" width="3.44140625" style="10" customWidth="1"/>
    <col min="14345" max="14345" width="3.109375" style="10" customWidth="1"/>
    <col min="14346" max="14346" width="2.77734375" style="10" customWidth="1"/>
    <col min="14347" max="14347" width="3.21875" style="10" customWidth="1"/>
    <col min="14348" max="14348" width="3.109375" style="10" customWidth="1"/>
    <col min="14349" max="14349" width="3.21875" style="10" customWidth="1"/>
    <col min="14350" max="14350" width="3.109375" style="10" customWidth="1"/>
    <col min="14351" max="14352" width="5" style="10" customWidth="1"/>
    <col min="14353" max="14353" width="4.88671875" style="10" customWidth="1"/>
    <col min="14354" max="14354" width="2.88671875" style="10" customWidth="1"/>
    <col min="14355" max="14355" width="5" style="10" customWidth="1"/>
    <col min="14356" max="14356" width="4.6640625" style="10" customWidth="1"/>
    <col min="14357" max="14357" width="4.88671875" style="10" customWidth="1"/>
    <col min="14358" max="14358" width="2.77734375" style="10" customWidth="1"/>
    <col min="14359" max="14359" width="3.6640625" style="10" customWidth="1"/>
    <col min="14360" max="14360" width="3" style="10" customWidth="1"/>
    <col min="14361" max="14361" width="3.109375" style="10" customWidth="1"/>
    <col min="14362" max="14362" width="2.88671875" style="10" customWidth="1"/>
    <col min="14363" max="14363" width="3.21875" style="10" customWidth="1"/>
    <col min="14364" max="14364" width="5" style="10" customWidth="1"/>
    <col min="14365" max="14365" width="3.21875" style="10" customWidth="1"/>
    <col min="14366" max="14368" width="10.6640625" style="10" customWidth="1"/>
    <col min="14369" max="14592" width="9" style="10"/>
    <col min="14593" max="14593" width="3.109375" style="10" customWidth="1"/>
    <col min="14594" max="14594" width="3" style="10" customWidth="1"/>
    <col min="14595" max="14595" width="3.33203125" style="10" customWidth="1"/>
    <col min="14596" max="14596" width="3" style="10" customWidth="1"/>
    <col min="14597" max="14597" width="2.88671875" style="10" customWidth="1"/>
    <col min="14598" max="14598" width="3" style="10" customWidth="1"/>
    <col min="14599" max="14600" width="3.44140625" style="10" customWidth="1"/>
    <col min="14601" max="14601" width="3.109375" style="10" customWidth="1"/>
    <col min="14602" max="14602" width="2.77734375" style="10" customWidth="1"/>
    <col min="14603" max="14603" width="3.21875" style="10" customWidth="1"/>
    <col min="14604" max="14604" width="3.109375" style="10" customWidth="1"/>
    <col min="14605" max="14605" width="3.21875" style="10" customWidth="1"/>
    <col min="14606" max="14606" width="3.109375" style="10" customWidth="1"/>
    <col min="14607" max="14608" width="5" style="10" customWidth="1"/>
    <col min="14609" max="14609" width="4.88671875" style="10" customWidth="1"/>
    <col min="14610" max="14610" width="2.88671875" style="10" customWidth="1"/>
    <col min="14611" max="14611" width="5" style="10" customWidth="1"/>
    <col min="14612" max="14612" width="4.6640625" style="10" customWidth="1"/>
    <col min="14613" max="14613" width="4.88671875" style="10" customWidth="1"/>
    <col min="14614" max="14614" width="2.77734375" style="10" customWidth="1"/>
    <col min="14615" max="14615" width="3.6640625" style="10" customWidth="1"/>
    <col min="14616" max="14616" width="3" style="10" customWidth="1"/>
    <col min="14617" max="14617" width="3.109375" style="10" customWidth="1"/>
    <col min="14618" max="14618" width="2.88671875" style="10" customWidth="1"/>
    <col min="14619" max="14619" width="3.21875" style="10" customWidth="1"/>
    <col min="14620" max="14620" width="5" style="10" customWidth="1"/>
    <col min="14621" max="14621" width="3.21875" style="10" customWidth="1"/>
    <col min="14622" max="14624" width="10.6640625" style="10" customWidth="1"/>
    <col min="14625" max="14848" width="9" style="10"/>
    <col min="14849" max="14849" width="3.109375" style="10" customWidth="1"/>
    <col min="14850" max="14850" width="3" style="10" customWidth="1"/>
    <col min="14851" max="14851" width="3.33203125" style="10" customWidth="1"/>
    <col min="14852" max="14852" width="3" style="10" customWidth="1"/>
    <col min="14853" max="14853" width="2.88671875" style="10" customWidth="1"/>
    <col min="14854" max="14854" width="3" style="10" customWidth="1"/>
    <col min="14855" max="14856" width="3.44140625" style="10" customWidth="1"/>
    <col min="14857" max="14857" width="3.109375" style="10" customWidth="1"/>
    <col min="14858" max="14858" width="2.77734375" style="10" customWidth="1"/>
    <col min="14859" max="14859" width="3.21875" style="10" customWidth="1"/>
    <col min="14860" max="14860" width="3.109375" style="10" customWidth="1"/>
    <col min="14861" max="14861" width="3.21875" style="10" customWidth="1"/>
    <col min="14862" max="14862" width="3.109375" style="10" customWidth="1"/>
    <col min="14863" max="14864" width="5" style="10" customWidth="1"/>
    <col min="14865" max="14865" width="4.88671875" style="10" customWidth="1"/>
    <col min="14866" max="14866" width="2.88671875" style="10" customWidth="1"/>
    <col min="14867" max="14867" width="5" style="10" customWidth="1"/>
    <col min="14868" max="14868" width="4.6640625" style="10" customWidth="1"/>
    <col min="14869" max="14869" width="4.88671875" style="10" customWidth="1"/>
    <col min="14870" max="14870" width="2.77734375" style="10" customWidth="1"/>
    <col min="14871" max="14871" width="3.6640625" style="10" customWidth="1"/>
    <col min="14872" max="14872" width="3" style="10" customWidth="1"/>
    <col min="14873" max="14873" width="3.109375" style="10" customWidth="1"/>
    <col min="14874" max="14874" width="2.88671875" style="10" customWidth="1"/>
    <col min="14875" max="14875" width="3.21875" style="10" customWidth="1"/>
    <col min="14876" max="14876" width="5" style="10" customWidth="1"/>
    <col min="14877" max="14877" width="3.21875" style="10" customWidth="1"/>
    <col min="14878" max="14880" width="10.6640625" style="10" customWidth="1"/>
    <col min="14881" max="15104" width="9" style="10"/>
    <col min="15105" max="15105" width="3.109375" style="10" customWidth="1"/>
    <col min="15106" max="15106" width="3" style="10" customWidth="1"/>
    <col min="15107" max="15107" width="3.33203125" style="10" customWidth="1"/>
    <col min="15108" max="15108" width="3" style="10" customWidth="1"/>
    <col min="15109" max="15109" width="2.88671875" style="10" customWidth="1"/>
    <col min="15110" max="15110" width="3" style="10" customWidth="1"/>
    <col min="15111" max="15112" width="3.44140625" style="10" customWidth="1"/>
    <col min="15113" max="15113" width="3.109375" style="10" customWidth="1"/>
    <col min="15114" max="15114" width="2.77734375" style="10" customWidth="1"/>
    <col min="15115" max="15115" width="3.21875" style="10" customWidth="1"/>
    <col min="15116" max="15116" width="3.109375" style="10" customWidth="1"/>
    <col min="15117" max="15117" width="3.21875" style="10" customWidth="1"/>
    <col min="15118" max="15118" width="3.109375" style="10" customWidth="1"/>
    <col min="15119" max="15120" width="5" style="10" customWidth="1"/>
    <col min="15121" max="15121" width="4.88671875" style="10" customWidth="1"/>
    <col min="15122" max="15122" width="2.88671875" style="10" customWidth="1"/>
    <col min="15123" max="15123" width="5" style="10" customWidth="1"/>
    <col min="15124" max="15124" width="4.6640625" style="10" customWidth="1"/>
    <col min="15125" max="15125" width="4.88671875" style="10" customWidth="1"/>
    <col min="15126" max="15126" width="2.77734375" style="10" customWidth="1"/>
    <col min="15127" max="15127" width="3.6640625" style="10" customWidth="1"/>
    <col min="15128" max="15128" width="3" style="10" customWidth="1"/>
    <col min="15129" max="15129" width="3.109375" style="10" customWidth="1"/>
    <col min="15130" max="15130" width="2.88671875" style="10" customWidth="1"/>
    <col min="15131" max="15131" width="3.21875" style="10" customWidth="1"/>
    <col min="15132" max="15132" width="5" style="10" customWidth="1"/>
    <col min="15133" max="15133" width="3.21875" style="10" customWidth="1"/>
    <col min="15134" max="15136" width="10.6640625" style="10" customWidth="1"/>
    <col min="15137" max="15360" width="9" style="10"/>
    <col min="15361" max="15361" width="3.109375" style="10" customWidth="1"/>
    <col min="15362" max="15362" width="3" style="10" customWidth="1"/>
    <col min="15363" max="15363" width="3.33203125" style="10" customWidth="1"/>
    <col min="15364" max="15364" width="3" style="10" customWidth="1"/>
    <col min="15365" max="15365" width="2.88671875" style="10" customWidth="1"/>
    <col min="15366" max="15366" width="3" style="10" customWidth="1"/>
    <col min="15367" max="15368" width="3.44140625" style="10" customWidth="1"/>
    <col min="15369" max="15369" width="3.109375" style="10" customWidth="1"/>
    <col min="15370" max="15370" width="2.77734375" style="10" customWidth="1"/>
    <col min="15371" max="15371" width="3.21875" style="10" customWidth="1"/>
    <col min="15372" max="15372" width="3.109375" style="10" customWidth="1"/>
    <col min="15373" max="15373" width="3.21875" style="10" customWidth="1"/>
    <col min="15374" max="15374" width="3.109375" style="10" customWidth="1"/>
    <col min="15375" max="15376" width="5" style="10" customWidth="1"/>
    <col min="15377" max="15377" width="4.88671875" style="10" customWidth="1"/>
    <col min="15378" max="15378" width="2.88671875" style="10" customWidth="1"/>
    <col min="15379" max="15379" width="5" style="10" customWidth="1"/>
    <col min="15380" max="15380" width="4.6640625" style="10" customWidth="1"/>
    <col min="15381" max="15381" width="4.88671875" style="10" customWidth="1"/>
    <col min="15382" max="15382" width="2.77734375" style="10" customWidth="1"/>
    <col min="15383" max="15383" width="3.6640625" style="10" customWidth="1"/>
    <col min="15384" max="15384" width="3" style="10" customWidth="1"/>
    <col min="15385" max="15385" width="3.109375" style="10" customWidth="1"/>
    <col min="15386" max="15386" width="2.88671875" style="10" customWidth="1"/>
    <col min="15387" max="15387" width="3.21875" style="10" customWidth="1"/>
    <col min="15388" max="15388" width="5" style="10" customWidth="1"/>
    <col min="15389" max="15389" width="3.21875" style="10" customWidth="1"/>
    <col min="15390" max="15392" width="10.6640625" style="10" customWidth="1"/>
    <col min="15393" max="15616" width="9" style="10"/>
    <col min="15617" max="15617" width="3.109375" style="10" customWidth="1"/>
    <col min="15618" max="15618" width="3" style="10" customWidth="1"/>
    <col min="15619" max="15619" width="3.33203125" style="10" customWidth="1"/>
    <col min="15620" max="15620" width="3" style="10" customWidth="1"/>
    <col min="15621" max="15621" width="2.88671875" style="10" customWidth="1"/>
    <col min="15622" max="15622" width="3" style="10" customWidth="1"/>
    <col min="15623" max="15624" width="3.44140625" style="10" customWidth="1"/>
    <col min="15625" max="15625" width="3.109375" style="10" customWidth="1"/>
    <col min="15626" max="15626" width="2.77734375" style="10" customWidth="1"/>
    <col min="15627" max="15627" width="3.21875" style="10" customWidth="1"/>
    <col min="15628" max="15628" width="3.109375" style="10" customWidth="1"/>
    <col min="15629" max="15629" width="3.21875" style="10" customWidth="1"/>
    <col min="15630" max="15630" width="3.109375" style="10" customWidth="1"/>
    <col min="15631" max="15632" width="5" style="10" customWidth="1"/>
    <col min="15633" max="15633" width="4.88671875" style="10" customWidth="1"/>
    <col min="15634" max="15634" width="2.88671875" style="10" customWidth="1"/>
    <col min="15635" max="15635" width="5" style="10" customWidth="1"/>
    <col min="15636" max="15636" width="4.6640625" style="10" customWidth="1"/>
    <col min="15637" max="15637" width="4.88671875" style="10" customWidth="1"/>
    <col min="15638" max="15638" width="2.77734375" style="10" customWidth="1"/>
    <col min="15639" max="15639" width="3.6640625" style="10" customWidth="1"/>
    <col min="15640" max="15640" width="3" style="10" customWidth="1"/>
    <col min="15641" max="15641" width="3.109375" style="10" customWidth="1"/>
    <col min="15642" max="15642" width="2.88671875" style="10" customWidth="1"/>
    <col min="15643" max="15643" width="3.21875" style="10" customWidth="1"/>
    <col min="15644" max="15644" width="5" style="10" customWidth="1"/>
    <col min="15645" max="15645" width="3.21875" style="10" customWidth="1"/>
    <col min="15646" max="15648" width="10.6640625" style="10" customWidth="1"/>
    <col min="15649" max="15872" width="9" style="10"/>
    <col min="15873" max="15873" width="3.109375" style="10" customWidth="1"/>
    <col min="15874" max="15874" width="3" style="10" customWidth="1"/>
    <col min="15875" max="15875" width="3.33203125" style="10" customWidth="1"/>
    <col min="15876" max="15876" width="3" style="10" customWidth="1"/>
    <col min="15877" max="15877" width="2.88671875" style="10" customWidth="1"/>
    <col min="15878" max="15878" width="3" style="10" customWidth="1"/>
    <col min="15879" max="15880" width="3.44140625" style="10" customWidth="1"/>
    <col min="15881" max="15881" width="3.109375" style="10" customWidth="1"/>
    <col min="15882" max="15882" width="2.77734375" style="10" customWidth="1"/>
    <col min="15883" max="15883" width="3.21875" style="10" customWidth="1"/>
    <col min="15884" max="15884" width="3.109375" style="10" customWidth="1"/>
    <col min="15885" max="15885" width="3.21875" style="10" customWidth="1"/>
    <col min="15886" max="15886" width="3.109375" style="10" customWidth="1"/>
    <col min="15887" max="15888" width="5" style="10" customWidth="1"/>
    <col min="15889" max="15889" width="4.88671875" style="10" customWidth="1"/>
    <col min="15890" max="15890" width="2.88671875" style="10" customWidth="1"/>
    <col min="15891" max="15891" width="5" style="10" customWidth="1"/>
    <col min="15892" max="15892" width="4.6640625" style="10" customWidth="1"/>
    <col min="15893" max="15893" width="4.88671875" style="10" customWidth="1"/>
    <col min="15894" max="15894" width="2.77734375" style="10" customWidth="1"/>
    <col min="15895" max="15895" width="3.6640625" style="10" customWidth="1"/>
    <col min="15896" max="15896" width="3" style="10" customWidth="1"/>
    <col min="15897" max="15897" width="3.109375" style="10" customWidth="1"/>
    <col min="15898" max="15898" width="2.88671875" style="10" customWidth="1"/>
    <col min="15899" max="15899" width="3.21875" style="10" customWidth="1"/>
    <col min="15900" max="15900" width="5" style="10" customWidth="1"/>
    <col min="15901" max="15901" width="3.21875" style="10" customWidth="1"/>
    <col min="15902" max="15904" width="10.6640625" style="10" customWidth="1"/>
    <col min="15905" max="16128" width="9" style="10"/>
    <col min="16129" max="16129" width="3.109375" style="10" customWidth="1"/>
    <col min="16130" max="16130" width="3" style="10" customWidth="1"/>
    <col min="16131" max="16131" width="3.33203125" style="10" customWidth="1"/>
    <col min="16132" max="16132" width="3" style="10" customWidth="1"/>
    <col min="16133" max="16133" width="2.88671875" style="10" customWidth="1"/>
    <col min="16134" max="16134" width="3" style="10" customWidth="1"/>
    <col min="16135" max="16136" width="3.44140625" style="10" customWidth="1"/>
    <col min="16137" max="16137" width="3.109375" style="10" customWidth="1"/>
    <col min="16138" max="16138" width="2.77734375" style="10" customWidth="1"/>
    <col min="16139" max="16139" width="3.21875" style="10" customWidth="1"/>
    <col min="16140" max="16140" width="3.109375" style="10" customWidth="1"/>
    <col min="16141" max="16141" width="3.21875" style="10" customWidth="1"/>
    <col min="16142" max="16142" width="3.109375" style="10" customWidth="1"/>
    <col min="16143" max="16144" width="5" style="10" customWidth="1"/>
    <col min="16145" max="16145" width="4.88671875" style="10" customWidth="1"/>
    <col min="16146" max="16146" width="2.88671875" style="10" customWidth="1"/>
    <col min="16147" max="16147" width="5" style="10" customWidth="1"/>
    <col min="16148" max="16148" width="4.6640625" style="10" customWidth="1"/>
    <col min="16149" max="16149" width="4.88671875" style="10" customWidth="1"/>
    <col min="16150" max="16150" width="2.77734375" style="10" customWidth="1"/>
    <col min="16151" max="16151" width="3.6640625" style="10" customWidth="1"/>
    <col min="16152" max="16152" width="3" style="10" customWidth="1"/>
    <col min="16153" max="16153" width="3.109375" style="10" customWidth="1"/>
    <col min="16154" max="16154" width="2.88671875" style="10" customWidth="1"/>
    <col min="16155" max="16155" width="3.21875" style="10" customWidth="1"/>
    <col min="16156" max="16156" width="5" style="10" customWidth="1"/>
    <col min="16157" max="16157" width="3.21875" style="10" customWidth="1"/>
    <col min="16158" max="16160" width="10.6640625" style="10" customWidth="1"/>
    <col min="16161" max="16384" width="9" style="10"/>
  </cols>
  <sheetData>
    <row r="1" spans="1:30" s="5" customFormat="1" ht="24.9" customHeight="1" x14ac:dyDescent="0.4">
      <c r="A1" s="1"/>
      <c r="B1" s="2"/>
      <c r="C1" s="2"/>
      <c r="D1" s="2"/>
      <c r="E1" s="2"/>
      <c r="F1" s="2"/>
      <c r="G1" s="2"/>
      <c r="H1" s="2"/>
      <c r="I1" s="2"/>
      <c r="J1" s="2"/>
      <c r="K1" s="2"/>
      <c r="L1" s="2"/>
      <c r="M1" s="2"/>
      <c r="N1" s="2"/>
      <c r="O1" s="2"/>
      <c r="P1" s="1"/>
      <c r="Q1" s="1"/>
      <c r="S1" s="4"/>
      <c r="T1" s="1"/>
      <c r="U1" s="1"/>
      <c r="V1" s="3" t="s">
        <v>23</v>
      </c>
      <c r="W1" s="4" t="s">
        <v>24</v>
      </c>
      <c r="X1" s="2"/>
      <c r="Y1" s="2"/>
      <c r="Z1" s="2"/>
      <c r="AA1" s="2"/>
      <c r="AB1" s="2"/>
      <c r="AC1" s="2"/>
    </row>
    <row r="2" spans="1:30" s="5" customFormat="1" ht="24.9" customHeight="1" x14ac:dyDescent="0.4">
      <c r="A2" s="1"/>
      <c r="B2" s="2"/>
      <c r="C2" s="2"/>
      <c r="D2" s="2"/>
      <c r="E2" s="2"/>
      <c r="F2" s="2"/>
      <c r="G2" s="2"/>
      <c r="H2" s="2"/>
      <c r="I2" s="2"/>
      <c r="J2" s="2"/>
      <c r="K2" s="2"/>
      <c r="L2" s="2"/>
      <c r="M2" s="2"/>
      <c r="N2" s="2"/>
      <c r="O2" s="2"/>
      <c r="P2" s="2"/>
      <c r="Q2" s="2"/>
      <c r="S2" s="4"/>
      <c r="T2" s="2"/>
      <c r="U2" s="2"/>
      <c r="V2" s="3" t="s">
        <v>26</v>
      </c>
      <c r="W2" s="4" t="s">
        <v>27</v>
      </c>
      <c r="X2" s="2"/>
      <c r="Y2" s="2"/>
      <c r="Z2" s="2"/>
      <c r="AA2" s="2"/>
      <c r="AB2" s="2"/>
      <c r="AC2" s="2"/>
    </row>
    <row r="3" spans="1:30" ht="24.9" customHeight="1" thickBot="1" x14ac:dyDescent="0.35">
      <c r="A3" s="6"/>
      <c r="B3" s="6"/>
      <c r="C3" s="6"/>
      <c r="D3" s="6"/>
      <c r="E3" s="6"/>
      <c r="F3" s="6"/>
      <c r="G3" s="6"/>
      <c r="H3" s="6"/>
      <c r="I3" s="6"/>
      <c r="J3" s="6"/>
      <c r="K3" s="6"/>
      <c r="L3" s="6"/>
      <c r="M3" s="6"/>
      <c r="N3" s="6"/>
      <c r="O3" s="6"/>
      <c r="P3" s="6"/>
      <c r="Q3" s="6"/>
      <c r="S3" s="8"/>
      <c r="T3" s="6"/>
      <c r="U3" s="6"/>
      <c r="V3" s="7" t="s">
        <v>25</v>
      </c>
      <c r="W3" s="8" t="s">
        <v>35</v>
      </c>
      <c r="X3" s="9"/>
      <c r="Y3" s="9"/>
      <c r="Z3" s="9"/>
      <c r="AA3" s="9"/>
      <c r="AC3" s="11" t="s">
        <v>0</v>
      </c>
    </row>
    <row r="4" spans="1:30" ht="37.5" customHeight="1" x14ac:dyDescent="0.25">
      <c r="A4" s="71" t="s">
        <v>9</v>
      </c>
      <c r="B4" s="74" t="s">
        <v>1</v>
      </c>
      <c r="C4" s="74" t="s">
        <v>2</v>
      </c>
      <c r="D4" s="77" t="s">
        <v>3</v>
      </c>
      <c r="E4" s="78"/>
      <c r="F4" s="78"/>
      <c r="G4" s="79" t="s">
        <v>10</v>
      </c>
      <c r="H4" s="80"/>
      <c r="I4" s="80"/>
      <c r="J4" s="80"/>
      <c r="K4" s="80"/>
      <c r="L4" s="80"/>
      <c r="M4" s="80"/>
      <c r="N4" s="80"/>
      <c r="O4" s="53" t="s">
        <v>39</v>
      </c>
      <c r="P4" s="54"/>
      <c r="Q4" s="54"/>
      <c r="R4" s="54"/>
      <c r="S4" s="55"/>
      <c r="T4" s="55"/>
      <c r="U4" s="55"/>
      <c r="V4" s="56"/>
      <c r="W4" s="50" t="s">
        <v>40</v>
      </c>
      <c r="X4" s="65" t="s">
        <v>4</v>
      </c>
      <c r="Y4" s="66"/>
      <c r="Z4" s="66"/>
      <c r="AA4" s="66"/>
      <c r="AB4" s="50" t="s">
        <v>34</v>
      </c>
      <c r="AC4" s="57" t="s">
        <v>22</v>
      </c>
    </row>
    <row r="5" spans="1:30" ht="50.25" customHeight="1" x14ac:dyDescent="0.3">
      <c r="A5" s="72"/>
      <c r="B5" s="75"/>
      <c r="C5" s="75"/>
      <c r="D5" s="60" t="s">
        <v>11</v>
      </c>
      <c r="E5" s="60" t="s">
        <v>12</v>
      </c>
      <c r="F5" s="60" t="s">
        <v>13</v>
      </c>
      <c r="G5" s="62" t="s">
        <v>14</v>
      </c>
      <c r="H5" s="63"/>
      <c r="I5" s="63"/>
      <c r="J5" s="63"/>
      <c r="K5" s="62" t="s">
        <v>15</v>
      </c>
      <c r="L5" s="64"/>
      <c r="M5" s="64"/>
      <c r="N5" s="64"/>
      <c r="O5" s="67" t="s">
        <v>16</v>
      </c>
      <c r="P5" s="68"/>
      <c r="Q5" s="68"/>
      <c r="R5" s="68"/>
      <c r="S5" s="67" t="s">
        <v>17</v>
      </c>
      <c r="T5" s="68"/>
      <c r="U5" s="68"/>
      <c r="V5" s="68"/>
      <c r="W5" s="51"/>
      <c r="X5" s="69" t="s">
        <v>5</v>
      </c>
      <c r="Y5" s="70"/>
      <c r="Z5" s="69" t="s">
        <v>6</v>
      </c>
      <c r="AA5" s="70"/>
      <c r="AB5" s="51"/>
      <c r="AC5" s="58"/>
    </row>
    <row r="6" spans="1:30" ht="101.4" customHeight="1" thickBot="1" x14ac:dyDescent="0.3">
      <c r="A6" s="73"/>
      <c r="B6" s="76"/>
      <c r="C6" s="61"/>
      <c r="D6" s="61"/>
      <c r="E6" s="61"/>
      <c r="F6" s="61"/>
      <c r="G6" s="12" t="s">
        <v>18</v>
      </c>
      <c r="H6" s="36" t="s">
        <v>7</v>
      </c>
      <c r="I6" s="36" t="s">
        <v>19</v>
      </c>
      <c r="J6" s="36" t="s">
        <v>13</v>
      </c>
      <c r="K6" s="36" t="s">
        <v>18</v>
      </c>
      <c r="L6" s="36" t="s">
        <v>7</v>
      </c>
      <c r="M6" s="12" t="s">
        <v>19</v>
      </c>
      <c r="N6" s="36" t="s">
        <v>13</v>
      </c>
      <c r="O6" s="13" t="s">
        <v>29</v>
      </c>
      <c r="P6" s="13" t="s">
        <v>31</v>
      </c>
      <c r="Q6" s="13" t="s">
        <v>33</v>
      </c>
      <c r="R6" s="14" t="s">
        <v>8</v>
      </c>
      <c r="S6" s="13" t="s">
        <v>28</v>
      </c>
      <c r="T6" s="13" t="s">
        <v>30</v>
      </c>
      <c r="U6" s="13" t="s">
        <v>32</v>
      </c>
      <c r="V6" s="14" t="s">
        <v>8</v>
      </c>
      <c r="W6" s="52"/>
      <c r="X6" s="14" t="s">
        <v>20</v>
      </c>
      <c r="Y6" s="14" t="s">
        <v>21</v>
      </c>
      <c r="Z6" s="14" t="s">
        <v>20</v>
      </c>
      <c r="AA6" s="14" t="s">
        <v>21</v>
      </c>
      <c r="AB6" s="52"/>
      <c r="AC6" s="59"/>
    </row>
    <row r="7" spans="1:30" ht="398.4" customHeight="1" x14ac:dyDescent="0.25">
      <c r="A7" s="42" t="s">
        <v>37</v>
      </c>
      <c r="B7" s="43">
        <v>259336</v>
      </c>
      <c r="C7" s="43">
        <f>36004+35553+31290</f>
        <v>102847</v>
      </c>
      <c r="D7" s="43">
        <v>0</v>
      </c>
      <c r="E7" s="43">
        <v>31290</v>
      </c>
      <c r="F7" s="43">
        <f>+D7+E7</f>
        <v>31290</v>
      </c>
      <c r="G7" s="43">
        <v>31237</v>
      </c>
      <c r="H7" s="44">
        <v>0</v>
      </c>
      <c r="I7" s="43">
        <v>53</v>
      </c>
      <c r="J7" s="43">
        <f>SUM(G7:I7)</f>
        <v>31290</v>
      </c>
      <c r="K7" s="43">
        <f>35843+35410+G7</f>
        <v>102490</v>
      </c>
      <c r="L7" s="45">
        <f>0+H7</f>
        <v>0</v>
      </c>
      <c r="M7" s="43">
        <f>(161+143)+I7</f>
        <v>357</v>
      </c>
      <c r="N7" s="43">
        <f>SUM(K7:M7)</f>
        <v>102847</v>
      </c>
      <c r="O7" s="46">
        <f t="shared" ref="O7:R8" si="0">G7/$F7*100</f>
        <v>99.830616810482582</v>
      </c>
      <c r="P7" s="46">
        <f t="shared" si="0"/>
        <v>0</v>
      </c>
      <c r="Q7" s="46">
        <f t="shared" si="0"/>
        <v>0.16938318951741771</v>
      </c>
      <c r="R7" s="46">
        <f t="shared" si="0"/>
        <v>100</v>
      </c>
      <c r="S7" s="46">
        <f t="shared" ref="S7:V8" si="1">K7/$C7*100</f>
        <v>99.652882437018093</v>
      </c>
      <c r="T7" s="46">
        <f t="shared" si="1"/>
        <v>0</v>
      </c>
      <c r="U7" s="46">
        <f t="shared" si="1"/>
        <v>0.34711756298190516</v>
      </c>
      <c r="V7" s="46">
        <f t="shared" si="1"/>
        <v>100</v>
      </c>
      <c r="W7" s="44"/>
      <c r="X7" s="44">
        <v>76</v>
      </c>
      <c r="Y7" s="44">
        <v>100</v>
      </c>
      <c r="Z7" s="44">
        <v>76</v>
      </c>
      <c r="AA7" s="44">
        <v>100</v>
      </c>
      <c r="AB7" s="47"/>
      <c r="AC7" s="48" t="s">
        <v>42</v>
      </c>
      <c r="AD7" s="10">
        <f t="shared" ref="AD7:AD9" si="2">LEN(AC7)</f>
        <v>749</v>
      </c>
    </row>
    <row r="8" spans="1:30" ht="409.2" customHeight="1" x14ac:dyDescent="0.25">
      <c r="A8" s="40" t="s">
        <v>38</v>
      </c>
      <c r="B8" s="23">
        <v>2504975</v>
      </c>
      <c r="C8" s="23">
        <v>26482</v>
      </c>
      <c r="D8" s="23">
        <v>0</v>
      </c>
      <c r="E8" s="23">
        <v>26482</v>
      </c>
      <c r="F8" s="23">
        <f>+D8+E8</f>
        <v>26482</v>
      </c>
      <c r="G8" s="23">
        <v>17722</v>
      </c>
      <c r="H8" s="23">
        <v>0</v>
      </c>
      <c r="I8" s="24">
        <v>104</v>
      </c>
      <c r="J8" s="25">
        <f>SUM(G8:I8)</f>
        <v>17826</v>
      </c>
      <c r="K8" s="23">
        <f>G8</f>
        <v>17722</v>
      </c>
      <c r="L8" s="24">
        <f>H8</f>
        <v>0</v>
      </c>
      <c r="M8" s="23">
        <f>I8</f>
        <v>104</v>
      </c>
      <c r="N8" s="23">
        <f>SUM(K8:M8)</f>
        <v>17826</v>
      </c>
      <c r="O8" s="26">
        <f t="shared" si="0"/>
        <v>66.920927422400126</v>
      </c>
      <c r="P8" s="26">
        <f t="shared" si="0"/>
        <v>0</v>
      </c>
      <c r="Q8" s="26">
        <f t="shared" si="0"/>
        <v>0.39271958311305788</v>
      </c>
      <c r="R8" s="26">
        <f t="shared" si="0"/>
        <v>67.313647005513175</v>
      </c>
      <c r="S8" s="26">
        <f t="shared" si="1"/>
        <v>66.920927422400126</v>
      </c>
      <c r="T8" s="26">
        <f t="shared" si="1"/>
        <v>0</v>
      </c>
      <c r="U8" s="26">
        <f t="shared" si="1"/>
        <v>0.39271958311305788</v>
      </c>
      <c r="V8" s="26">
        <f t="shared" si="1"/>
        <v>67.313647005513175</v>
      </c>
      <c r="W8" s="41" t="s">
        <v>41</v>
      </c>
      <c r="X8" s="27">
        <v>10</v>
      </c>
      <c r="Y8" s="27">
        <v>100</v>
      </c>
      <c r="Z8" s="27">
        <v>10</v>
      </c>
      <c r="AA8" s="27">
        <v>100</v>
      </c>
      <c r="AB8" s="27"/>
      <c r="AC8" s="28" t="s">
        <v>43</v>
      </c>
      <c r="AD8" s="10">
        <f t="shared" si="2"/>
        <v>231</v>
      </c>
    </row>
    <row r="9" spans="1:30" ht="20.399999999999999" customHeight="1" thickBot="1" x14ac:dyDescent="0.3">
      <c r="A9" s="29"/>
      <c r="B9" s="30"/>
      <c r="C9" s="30"/>
      <c r="D9" s="30"/>
      <c r="E9" s="30"/>
      <c r="F9" s="30"/>
      <c r="G9" s="30"/>
      <c r="H9" s="30"/>
      <c r="I9" s="31"/>
      <c r="J9" s="32"/>
      <c r="K9" s="30"/>
      <c r="L9" s="31"/>
      <c r="M9" s="30"/>
      <c r="N9" s="30"/>
      <c r="O9" s="33"/>
      <c r="P9" s="33"/>
      <c r="Q9" s="33"/>
      <c r="R9" s="33"/>
      <c r="S9" s="33"/>
      <c r="T9" s="33"/>
      <c r="U9" s="33"/>
      <c r="V9" s="33"/>
      <c r="W9" s="34"/>
      <c r="X9" s="34"/>
      <c r="Y9" s="34"/>
      <c r="Z9" s="34"/>
      <c r="AA9" s="34"/>
      <c r="AB9" s="34"/>
      <c r="AC9" s="35"/>
      <c r="AD9" s="10">
        <f t="shared" si="2"/>
        <v>0</v>
      </c>
    </row>
    <row r="10" spans="1:30" ht="291.60000000000002" customHeight="1" x14ac:dyDescent="0.25">
      <c r="A10" s="38" t="s">
        <v>36</v>
      </c>
      <c r="B10" s="15">
        <v>349250</v>
      </c>
      <c r="C10" s="15">
        <f>98193+102010</f>
        <v>200203</v>
      </c>
      <c r="D10" s="15">
        <v>0</v>
      </c>
      <c r="E10" s="15">
        <v>102010</v>
      </c>
      <c r="F10" s="15">
        <f>+D10+E10</f>
        <v>102010</v>
      </c>
      <c r="G10" s="15">
        <v>101897</v>
      </c>
      <c r="H10" s="16">
        <v>0</v>
      </c>
      <c r="I10" s="15">
        <v>113</v>
      </c>
      <c r="J10" s="15">
        <f>SUM(G10:I10)</f>
        <v>102010</v>
      </c>
      <c r="K10" s="15">
        <f>98007+G10</f>
        <v>199904</v>
      </c>
      <c r="L10" s="15">
        <f>0+H10</f>
        <v>0</v>
      </c>
      <c r="M10" s="15">
        <f>186+I10</f>
        <v>299</v>
      </c>
      <c r="N10" s="15">
        <f>SUM(K10:M10)</f>
        <v>200203</v>
      </c>
      <c r="O10" s="17">
        <f>G10/$F10*100</f>
        <v>99.889226546417021</v>
      </c>
      <c r="P10" s="17">
        <f>H10/$F10*100</f>
        <v>0</v>
      </c>
      <c r="Q10" s="17">
        <f>I10/$F10*100</f>
        <v>0.11077345358298206</v>
      </c>
      <c r="R10" s="17">
        <f>J10/$F10*100</f>
        <v>100</v>
      </c>
      <c r="S10" s="17">
        <f>K10/$C10*100</f>
        <v>99.850651588637533</v>
      </c>
      <c r="T10" s="17">
        <f>L10/$C10*100</f>
        <v>0</v>
      </c>
      <c r="U10" s="17">
        <f>M10/$C10*100</f>
        <v>0.1493484113624671</v>
      </c>
      <c r="V10" s="17">
        <f>N10/$C10*100</f>
        <v>100</v>
      </c>
      <c r="W10" s="16"/>
      <c r="X10" s="16">
        <v>50</v>
      </c>
      <c r="Y10" s="16">
        <v>100</v>
      </c>
      <c r="Z10" s="16">
        <v>50</v>
      </c>
      <c r="AA10" s="16">
        <v>100</v>
      </c>
      <c r="AB10" s="18"/>
      <c r="AC10" s="19" t="s">
        <v>44</v>
      </c>
      <c r="AD10" s="10">
        <f>LEN(AC10)</f>
        <v>536</v>
      </c>
    </row>
    <row r="11" spans="1:30" ht="214.8" customHeight="1" x14ac:dyDescent="0.25">
      <c r="A11" s="38"/>
      <c r="B11" s="15"/>
      <c r="C11" s="15"/>
      <c r="D11" s="15"/>
      <c r="E11" s="15"/>
      <c r="F11" s="15"/>
      <c r="G11" s="15"/>
      <c r="H11" s="16"/>
      <c r="I11" s="15"/>
      <c r="J11" s="15"/>
      <c r="K11" s="15"/>
      <c r="L11" s="15"/>
      <c r="M11" s="15"/>
      <c r="N11" s="15"/>
      <c r="O11" s="17"/>
      <c r="P11" s="17"/>
      <c r="Q11" s="17"/>
      <c r="R11" s="17"/>
      <c r="S11" s="17"/>
      <c r="T11" s="17"/>
      <c r="U11" s="17"/>
      <c r="V11" s="17"/>
      <c r="W11" s="16"/>
      <c r="X11" s="16"/>
      <c r="Y11" s="16"/>
      <c r="Z11" s="16"/>
      <c r="AA11" s="16"/>
      <c r="AB11" s="18"/>
      <c r="AC11" s="19" t="s">
        <v>45</v>
      </c>
    </row>
    <row r="12" spans="1:30" ht="323.39999999999998" customHeight="1" thickBot="1" x14ac:dyDescent="0.3">
      <c r="A12" s="39"/>
      <c r="B12" s="20"/>
      <c r="C12" s="20"/>
      <c r="D12" s="20"/>
      <c r="E12" s="20"/>
      <c r="F12" s="20"/>
      <c r="G12" s="20"/>
      <c r="H12" s="21"/>
      <c r="I12" s="20"/>
      <c r="J12" s="20"/>
      <c r="K12" s="20"/>
      <c r="L12" s="20"/>
      <c r="M12" s="20"/>
      <c r="N12" s="20"/>
      <c r="O12" s="22"/>
      <c r="P12" s="22"/>
      <c r="Q12" s="22"/>
      <c r="R12" s="22"/>
      <c r="S12" s="22"/>
      <c r="T12" s="22"/>
      <c r="U12" s="22"/>
      <c r="V12" s="22"/>
      <c r="W12" s="21"/>
      <c r="X12" s="21"/>
      <c r="Y12" s="21"/>
      <c r="Z12" s="21"/>
      <c r="AA12" s="21"/>
      <c r="AB12" s="37"/>
      <c r="AC12" s="49"/>
    </row>
  </sheetData>
  <mergeCells count="19">
    <mergeCell ref="A4:A6"/>
    <mergeCell ref="B4:B6"/>
    <mergeCell ref="C4:C6"/>
    <mergeCell ref="D4:F4"/>
    <mergeCell ref="G4:N4"/>
    <mergeCell ref="W4:W6"/>
    <mergeCell ref="O4:V4"/>
    <mergeCell ref="AC4:AC6"/>
    <mergeCell ref="D5:D6"/>
    <mergeCell ref="E5:E6"/>
    <mergeCell ref="F5:F6"/>
    <mergeCell ref="G5:J5"/>
    <mergeCell ref="K5:N5"/>
    <mergeCell ref="X4:AA4"/>
    <mergeCell ref="AB4:AB6"/>
    <mergeCell ref="O5:R5"/>
    <mergeCell ref="S5:V5"/>
    <mergeCell ref="X5:Y5"/>
    <mergeCell ref="Z5:AA5"/>
  </mergeCells>
  <phoneticPr fontId="1" type="noConversion"/>
  <printOptions horizontalCentered="1"/>
  <pageMargins left="0.31496062992125984" right="0.31496062992125984" top="0.39370078740157483" bottom="0.59055118110236227" header="0.27559055118110237" footer="0.23622047244094491"/>
  <pageSetup paperSize="9" scale="73" firstPageNumber="80" pageOrder="overThenDown" orientation="portrait" useFirstPageNumber="1" r:id="rId1"/>
  <headerFooter alignWithMargins="0">
    <oddFooter>&amp;C&amp;"標楷體,標準"&amp;16&amp;P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已命名的範圍</vt:lpstr>
      </vt:variant>
      <vt:variant>
        <vt:i4>2</vt:i4>
      </vt:variant>
    </vt:vector>
  </HeadingPairs>
  <TitlesOfParts>
    <vt:vector size="3" baseType="lpstr">
      <vt:lpstr>格式38</vt:lpstr>
      <vt:lpstr>格式38!Print_Area</vt:lpstr>
      <vt:lpstr>格式38!Print_Titles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簡妙秀</dc:creator>
  <cp:lastModifiedBy>卓怡沁</cp:lastModifiedBy>
  <cp:lastPrinted>2019-01-29T08:41:49Z</cp:lastPrinted>
  <dcterms:created xsi:type="dcterms:W3CDTF">2013-01-07T03:56:20Z</dcterms:created>
  <dcterms:modified xsi:type="dcterms:W3CDTF">2019-02-01T08:11:38Z</dcterms:modified>
</cp:coreProperties>
</file>